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5195" windowHeight="8955" firstSheet="2" activeTab="3"/>
  </bookViews>
  <sheets>
    <sheet name="Tableau de correspondance_2010" sheetId="3" r:id="rId1"/>
    <sheet name="tableaudecorrespondance_2011" sheetId="5" r:id="rId2"/>
    <sheet name="tableaudecorrespondance_2012" sheetId="6" r:id="rId3"/>
    <sheet name="Simu " sheetId="4" r:id="rId4"/>
    <sheet name="Question1" sheetId="8" r:id="rId5"/>
    <sheet name="Question3" sheetId="10" r:id="rId6"/>
    <sheet name="Question4" sheetId="7" r:id="rId7"/>
    <sheet name="Question6" sheetId="9" r:id="rId8"/>
    <sheet name="Question5" sheetId="11" r:id="rId9"/>
  </sheets>
  <definedNames>
    <definedName name="_xlnm._FilterDatabase" localSheetId="3" hidden="1">'Simu '!$A$2:$C$27</definedName>
    <definedName name="coef_facturabilité">Question4!$18:$18</definedName>
    <definedName name="cout_direct_main_oeuvre_par_produit">Question4!$23:$23</definedName>
    <definedName name="cout_employé_année">Question4!$20:$20</definedName>
    <definedName name="cout_m1">Question3!$22:$22</definedName>
    <definedName name="cout_m2">Question3!$23:$23</definedName>
    <definedName name="cout_main_oeuvre_h">Question4!$19:$19</definedName>
    <definedName name="cout_matiere_premiere">Question3!$D$25</definedName>
    <definedName name="cout_mp1">Question3!$8:$8</definedName>
    <definedName name="cout_mp2">Question3!$9:$9</definedName>
    <definedName name="cout_mp3">Question3!$10:$10</definedName>
    <definedName name="cout_p1">Question3!$13:$13</definedName>
    <definedName name="cout_p2">Question3!$14:$14</definedName>
    <definedName name="cout_p3">Question3!$15:$15</definedName>
    <definedName name="cout_production_total">Question4!$6:$6</definedName>
    <definedName name="cout_sm1">Question3!$17:$17</definedName>
    <definedName name="cout_sm2">Question3!$18:$18</definedName>
    <definedName name="cout_sm3">Question3!$19:$19</definedName>
    <definedName name="cout_sm4">Question3!$20:$20</definedName>
    <definedName name="horaire_jour">Question4!$11:$11</definedName>
    <definedName name="nbr_conge_paye">Question4!$12:$12</definedName>
    <definedName name="nbr_j_ferie">Question4!$13:$13</definedName>
    <definedName name="salar_brut_mois">Question4!$8:$8</definedName>
    <definedName name="tps_fabric_min">Question4!$5:$5</definedName>
    <definedName name="tps_travail_employé_anné">Question4!$21:$21</definedName>
    <definedName name="tx_abs">Question4!$14:$14</definedName>
    <definedName name="tx_charge_service">Question4!$16:$16</definedName>
    <definedName name="tx_charge_sociale">Question4!$15:$15</definedName>
    <definedName name="tx_charge_structure">Question4!$17:$17</definedName>
    <definedName name="_xlnm.Print_Area" localSheetId="3">'Simu '!$A$1:$R$34</definedName>
    <definedName name="_xlnm.Print_Area" localSheetId="0">'Tableau de correspondance_2010'!$A$1:$U$32</definedName>
  </definedNames>
  <calcPr calcId="125725" calcMode="manual"/>
</workbook>
</file>

<file path=xl/calcChain.xml><?xml version="1.0" encoding="utf-8"?>
<calcChain xmlns="http://schemas.openxmlformats.org/spreadsheetml/2006/main">
  <c r="C24" i="7"/>
  <c r="C23"/>
  <c r="C19"/>
  <c r="C20"/>
  <c r="C21"/>
  <c r="D17" i="10"/>
  <c r="D15"/>
  <c r="D14"/>
  <c r="D13"/>
  <c r="B3" i="4"/>
  <c r="C3" s="1"/>
  <c r="C5" i="11"/>
  <c r="C11" i="9"/>
  <c r="D25" i="10" l="1"/>
  <c r="D19"/>
  <c r="D23"/>
  <c r="D22"/>
  <c r="D20"/>
  <c r="D18"/>
  <c r="C17" i="9"/>
  <c r="D17" s="1"/>
  <c r="C16"/>
  <c r="D16" s="1"/>
  <c r="D5" i="8" l="1"/>
  <c r="C5"/>
  <c r="D26" i="10" l="1"/>
  <c r="B203" i="4"/>
  <c r="C203" s="1"/>
  <c r="B204"/>
  <c r="C204" s="1"/>
  <c r="B205"/>
  <c r="C205" s="1"/>
  <c r="B206"/>
  <c r="C206" s="1"/>
  <c r="B207"/>
  <c r="C207" s="1"/>
  <c r="B208"/>
  <c r="C208" s="1"/>
  <c r="B209"/>
  <c r="C209" s="1"/>
  <c r="B210"/>
  <c r="C210" s="1"/>
  <c r="B211"/>
  <c r="C211" s="1"/>
  <c r="B212"/>
  <c r="C212" s="1"/>
  <c r="B213"/>
  <c r="C213" s="1"/>
  <c r="B214"/>
  <c r="C214" s="1"/>
  <c r="B215"/>
  <c r="C215" s="1"/>
  <c r="B216"/>
  <c r="C216" s="1"/>
  <c r="B217"/>
  <c r="C217" s="1"/>
  <c r="B218"/>
  <c r="C218" s="1"/>
  <c r="B219"/>
  <c r="C219" s="1"/>
  <c r="B220"/>
  <c r="C220" s="1"/>
  <c r="B221"/>
  <c r="C221" s="1"/>
  <c r="B222"/>
  <c r="C222" s="1"/>
  <c r="B223"/>
  <c r="C223" s="1"/>
  <c r="B224"/>
  <c r="C224" s="1"/>
  <c r="B225"/>
  <c r="C225" s="1"/>
  <c r="B226"/>
  <c r="C226" s="1"/>
  <c r="B227"/>
  <c r="C227" s="1"/>
  <c r="B228"/>
  <c r="C228" s="1"/>
  <c r="B229"/>
  <c r="C229" s="1"/>
  <c r="B230"/>
  <c r="C230" s="1"/>
  <c r="B231"/>
  <c r="C231" s="1"/>
  <c r="B232"/>
  <c r="C232" s="1"/>
  <c r="B233"/>
  <c r="C233" s="1"/>
  <c r="B234"/>
  <c r="C234" s="1"/>
  <c r="B235"/>
  <c r="C235" s="1"/>
  <c r="B236"/>
  <c r="C236" s="1"/>
  <c r="B237"/>
  <c r="C237" s="1"/>
  <c r="B238"/>
  <c r="C238" s="1"/>
  <c r="B239"/>
  <c r="C239" s="1"/>
  <c r="B240"/>
  <c r="C240" s="1"/>
  <c r="B241"/>
  <c r="C241" s="1"/>
  <c r="B242"/>
  <c r="C242" s="1"/>
  <c r="B243"/>
  <c r="C243" s="1"/>
  <c r="B244"/>
  <c r="C244" s="1"/>
  <c r="B245"/>
  <c r="C245" s="1"/>
  <c r="B246"/>
  <c r="C246" s="1"/>
  <c r="B247"/>
  <c r="C247" s="1"/>
  <c r="B248"/>
  <c r="C248" s="1"/>
  <c r="B249"/>
  <c r="C249" s="1"/>
  <c r="B250"/>
  <c r="C250" s="1"/>
  <c r="B251"/>
  <c r="C251" s="1"/>
  <c r="B252"/>
  <c r="C252" s="1"/>
  <c r="B253"/>
  <c r="C253" s="1"/>
  <c r="B254"/>
  <c r="C254" s="1"/>
  <c r="B255"/>
  <c r="C255" s="1"/>
  <c r="B256"/>
  <c r="C256" s="1"/>
  <c r="B257"/>
  <c r="C257" s="1"/>
  <c r="B258"/>
  <c r="C258" s="1"/>
  <c r="B259"/>
  <c r="C259" s="1"/>
  <c r="B260"/>
  <c r="C260" s="1"/>
  <c r="B261"/>
  <c r="C261" s="1"/>
  <c r="B262"/>
  <c r="C262" s="1"/>
  <c r="B263"/>
  <c r="C263" s="1"/>
  <c r="B264"/>
  <c r="C264" s="1"/>
  <c r="B265"/>
  <c r="C265" s="1"/>
  <c r="B266"/>
  <c r="C266" s="1"/>
  <c r="B267"/>
  <c r="C267" s="1"/>
  <c r="B268"/>
  <c r="C268" s="1"/>
  <c r="B269"/>
  <c r="C269" s="1"/>
  <c r="B270"/>
  <c r="C270" s="1"/>
  <c r="B271"/>
  <c r="C271" s="1"/>
  <c r="B272"/>
  <c r="C272" s="1"/>
  <c r="B273"/>
  <c r="C273" s="1"/>
  <c r="B274"/>
  <c r="C274" s="1"/>
  <c r="B275"/>
  <c r="C275" s="1"/>
  <c r="B276"/>
  <c r="C276" s="1"/>
  <c r="B277"/>
  <c r="C277" s="1"/>
  <c r="B278"/>
  <c r="C278" s="1"/>
  <c r="B279"/>
  <c r="C279" s="1"/>
  <c r="B280"/>
  <c r="C280" s="1"/>
  <c r="B281"/>
  <c r="C281" s="1"/>
  <c r="B282"/>
  <c r="C282" s="1"/>
  <c r="B283"/>
  <c r="C283" s="1"/>
  <c r="B284"/>
  <c r="C284" s="1"/>
  <c r="B285"/>
  <c r="C285" s="1"/>
  <c r="B286"/>
  <c r="C286" s="1"/>
  <c r="B287"/>
  <c r="C287" s="1"/>
  <c r="B288"/>
  <c r="C288" s="1"/>
  <c r="B289"/>
  <c r="C289" s="1"/>
  <c r="B290"/>
  <c r="C290" s="1"/>
  <c r="B291"/>
  <c r="C291" s="1"/>
  <c r="B292"/>
  <c r="C292" s="1"/>
  <c r="B293"/>
  <c r="C293" s="1"/>
  <c r="B294"/>
  <c r="C294" s="1"/>
  <c r="B295"/>
  <c r="C295" s="1"/>
  <c r="B296"/>
  <c r="C296" s="1"/>
  <c r="B297"/>
  <c r="C297" s="1"/>
  <c r="B298"/>
  <c r="C298" s="1"/>
  <c r="B299"/>
  <c r="C299" s="1"/>
  <c r="B300"/>
  <c r="C300" s="1"/>
  <c r="B301"/>
  <c r="C301" s="1"/>
  <c r="B302"/>
  <c r="C302" s="1"/>
  <c r="B303"/>
  <c r="C303" s="1"/>
  <c r="B304"/>
  <c r="C304" s="1"/>
  <c r="B305"/>
  <c r="C305" s="1"/>
  <c r="B306"/>
  <c r="C306" s="1"/>
  <c r="B307"/>
  <c r="C307" s="1"/>
  <c r="B308"/>
  <c r="C308" s="1"/>
  <c r="B309"/>
  <c r="C309" s="1"/>
  <c r="B310"/>
  <c r="C310" s="1"/>
  <c r="B311"/>
  <c r="C311" s="1"/>
  <c r="B312"/>
  <c r="C312" s="1"/>
  <c r="B313"/>
  <c r="C313" s="1"/>
  <c r="B314"/>
  <c r="C314" s="1"/>
  <c r="B315"/>
  <c r="C315" s="1"/>
  <c r="B316"/>
  <c r="C316" s="1"/>
  <c r="B317"/>
  <c r="C317" s="1"/>
  <c r="B318"/>
  <c r="C318" s="1"/>
  <c r="B319"/>
  <c r="C319" s="1"/>
  <c r="B320"/>
  <c r="C320" s="1"/>
  <c r="B321"/>
  <c r="C321" s="1"/>
  <c r="B322"/>
  <c r="C322" s="1"/>
  <c r="B323"/>
  <c r="C323" s="1"/>
  <c r="B324"/>
  <c r="C324" s="1"/>
  <c r="B325"/>
  <c r="C325" s="1"/>
  <c r="B326"/>
  <c r="C326" s="1"/>
  <c r="B327"/>
  <c r="C327" s="1"/>
  <c r="B328"/>
  <c r="C328" s="1"/>
  <c r="B329"/>
  <c r="C329" s="1"/>
  <c r="B330"/>
  <c r="C330" s="1"/>
  <c r="B331"/>
  <c r="C331" s="1"/>
  <c r="B332"/>
  <c r="C332" s="1"/>
  <c r="B333"/>
  <c r="C333" s="1"/>
  <c r="B334"/>
  <c r="C334" s="1"/>
  <c r="B335"/>
  <c r="C335" s="1"/>
  <c r="B336"/>
  <c r="C336" s="1"/>
  <c r="B337"/>
  <c r="C337" s="1"/>
  <c r="B338"/>
  <c r="C338" s="1"/>
  <c r="B339"/>
  <c r="C339" s="1"/>
  <c r="B340"/>
  <c r="C340" s="1"/>
  <c r="B341"/>
  <c r="C341" s="1"/>
  <c r="B342"/>
  <c r="C342" s="1"/>
  <c r="B343"/>
  <c r="C343" s="1"/>
  <c r="B344"/>
  <c r="C344" s="1"/>
  <c r="B345"/>
  <c r="C345" s="1"/>
  <c r="B346"/>
  <c r="C346" s="1"/>
  <c r="B347"/>
  <c r="C347" s="1"/>
  <c r="B348"/>
  <c r="C348" s="1"/>
  <c r="B349"/>
  <c r="C349" s="1"/>
  <c r="B350"/>
  <c r="C350" s="1"/>
  <c r="B351"/>
  <c r="C351" s="1"/>
  <c r="B352"/>
  <c r="C352" s="1"/>
  <c r="B353"/>
  <c r="C353" s="1"/>
  <c r="B354"/>
  <c r="C354" s="1"/>
  <c r="B355"/>
  <c r="C355" s="1"/>
  <c r="B356"/>
  <c r="C356" s="1"/>
  <c r="B357"/>
  <c r="C357" s="1"/>
  <c r="B358"/>
  <c r="C358" s="1"/>
  <c r="B359"/>
  <c r="C359" s="1"/>
  <c r="B360"/>
  <c r="C360" s="1"/>
  <c r="B361"/>
  <c r="C361" s="1"/>
  <c r="B362"/>
  <c r="C362" s="1"/>
  <c r="B363"/>
  <c r="C363" s="1"/>
  <c r="B364"/>
  <c r="C364" s="1"/>
  <c r="B365"/>
  <c r="C365" s="1"/>
  <c r="B366"/>
  <c r="C366" s="1"/>
  <c r="B367"/>
  <c r="C367" s="1"/>
  <c r="B368"/>
  <c r="C368" s="1"/>
  <c r="B369"/>
  <c r="C369" s="1"/>
  <c r="B370"/>
  <c r="C370" s="1"/>
  <c r="B371"/>
  <c r="C371" s="1"/>
  <c r="B372"/>
  <c r="C372" s="1"/>
  <c r="B373"/>
  <c r="C373" s="1"/>
  <c r="B374"/>
  <c r="C374" s="1"/>
  <c r="B375"/>
  <c r="C375" s="1"/>
  <c r="B376"/>
  <c r="C376" s="1"/>
  <c r="B377"/>
  <c r="C377" s="1"/>
  <c r="B378"/>
  <c r="C378" s="1"/>
  <c r="B379"/>
  <c r="C379" s="1"/>
  <c r="B380"/>
  <c r="C380" s="1"/>
  <c r="B381"/>
  <c r="C381" s="1"/>
  <c r="B382"/>
  <c r="C382" s="1"/>
  <c r="B383"/>
  <c r="C383" s="1"/>
  <c r="B384"/>
  <c r="C384" s="1"/>
  <c r="B385"/>
  <c r="C385" s="1"/>
  <c r="B386"/>
  <c r="C386" s="1"/>
  <c r="B387"/>
  <c r="C387" s="1"/>
  <c r="B388"/>
  <c r="C388" s="1"/>
  <c r="B389"/>
  <c r="C389" s="1"/>
  <c r="B390"/>
  <c r="C390" s="1"/>
  <c r="B391"/>
  <c r="C391" s="1"/>
  <c r="B392"/>
  <c r="C392" s="1"/>
  <c r="B393"/>
  <c r="C393" s="1"/>
  <c r="B394"/>
  <c r="C394" s="1"/>
  <c r="B395"/>
  <c r="C395" s="1"/>
  <c r="B396"/>
  <c r="C396" s="1"/>
  <c r="B397"/>
  <c r="C397" s="1"/>
  <c r="B398"/>
  <c r="C398" s="1"/>
  <c r="B399"/>
  <c r="C399" s="1"/>
  <c r="B400"/>
  <c r="C400" s="1"/>
  <c r="B401"/>
  <c r="C401" s="1"/>
  <c r="B402"/>
  <c r="C402" s="1"/>
  <c r="B403"/>
  <c r="C403" s="1"/>
  <c r="B404"/>
  <c r="C404" s="1"/>
  <c r="B405"/>
  <c r="C405" s="1"/>
  <c r="B406"/>
  <c r="C406" s="1"/>
  <c r="B407"/>
  <c r="C407" s="1"/>
  <c r="B408"/>
  <c r="C408" s="1"/>
  <c r="B409"/>
  <c r="C409" s="1"/>
  <c r="B410"/>
  <c r="C410" s="1"/>
  <c r="B411"/>
  <c r="C411" s="1"/>
  <c r="B412"/>
  <c r="C412" s="1"/>
  <c r="B413"/>
  <c r="C413" s="1"/>
  <c r="B414"/>
  <c r="C414" s="1"/>
  <c r="B415"/>
  <c r="C415" s="1"/>
  <c r="B416"/>
  <c r="C416" s="1"/>
  <c r="B417"/>
  <c r="C417" s="1"/>
  <c r="B418"/>
  <c r="C418" s="1"/>
  <c r="B419"/>
  <c r="C419" s="1"/>
  <c r="B420"/>
  <c r="C420" s="1"/>
  <c r="B421"/>
  <c r="C421" s="1"/>
  <c r="B422"/>
  <c r="C422" s="1"/>
  <c r="B423"/>
  <c r="C423" s="1"/>
  <c r="B424"/>
  <c r="C424" s="1"/>
  <c r="B425"/>
  <c r="C425" s="1"/>
  <c r="B426"/>
  <c r="C426" s="1"/>
  <c r="B427"/>
  <c r="C427" s="1"/>
  <c r="B428"/>
  <c r="C428" s="1"/>
  <c r="B429"/>
  <c r="C429" s="1"/>
  <c r="B430"/>
  <c r="C430" s="1"/>
  <c r="B431"/>
  <c r="C431" s="1"/>
  <c r="B432"/>
  <c r="C432" s="1"/>
  <c r="B433"/>
  <c r="C433" s="1"/>
  <c r="B434"/>
  <c r="C434" s="1"/>
  <c r="B435"/>
  <c r="C435" s="1"/>
  <c r="B436"/>
  <c r="C436" s="1"/>
  <c r="B437"/>
  <c r="C437" s="1"/>
  <c r="B438"/>
  <c r="C438" s="1"/>
  <c r="B439"/>
  <c r="C439" s="1"/>
  <c r="B440"/>
  <c r="C440" s="1"/>
  <c r="B441"/>
  <c r="C441" s="1"/>
  <c r="B442"/>
  <c r="C442" s="1"/>
  <c r="B443"/>
  <c r="C443" s="1"/>
  <c r="B444"/>
  <c r="C444" s="1"/>
  <c r="B445"/>
  <c r="C445" s="1"/>
  <c r="B446"/>
  <c r="C446" s="1"/>
  <c r="B447"/>
  <c r="C447" s="1"/>
  <c r="B448"/>
  <c r="C448" s="1"/>
  <c r="B449"/>
  <c r="C449" s="1"/>
  <c r="B450"/>
  <c r="C450" s="1"/>
  <c r="B451"/>
  <c r="C451" s="1"/>
  <c r="B452"/>
  <c r="C452" s="1"/>
  <c r="B453"/>
  <c r="C453" s="1"/>
  <c r="B454"/>
  <c r="C454" s="1"/>
  <c r="B455"/>
  <c r="C455" s="1"/>
  <c r="B456"/>
  <c r="C456" s="1"/>
  <c r="B457"/>
  <c r="C457" s="1"/>
  <c r="B458"/>
  <c r="C458" s="1"/>
  <c r="B459"/>
  <c r="C459" s="1"/>
  <c r="B460"/>
  <c r="C460" s="1"/>
  <c r="B461"/>
  <c r="C461" s="1"/>
  <c r="B462"/>
  <c r="C462" s="1"/>
  <c r="B463"/>
  <c r="C463" s="1"/>
  <c r="B464"/>
  <c r="C464" s="1"/>
  <c r="B465"/>
  <c r="C465" s="1"/>
  <c r="B466"/>
  <c r="C466" s="1"/>
  <c r="B467"/>
  <c r="C467" s="1"/>
  <c r="B468"/>
  <c r="C468" s="1"/>
  <c r="B469"/>
  <c r="C469" s="1"/>
  <c r="B470"/>
  <c r="C470" s="1"/>
  <c r="B471"/>
  <c r="C471" s="1"/>
  <c r="B472"/>
  <c r="C472" s="1"/>
  <c r="B473"/>
  <c r="C473" s="1"/>
  <c r="B474"/>
  <c r="C474" s="1"/>
  <c r="B475"/>
  <c r="C475" s="1"/>
  <c r="B476"/>
  <c r="C476" s="1"/>
  <c r="B477"/>
  <c r="C477" s="1"/>
  <c r="B478"/>
  <c r="C478" s="1"/>
  <c r="B479"/>
  <c r="C479" s="1"/>
  <c r="B480"/>
  <c r="C480" s="1"/>
  <c r="B481"/>
  <c r="C481" s="1"/>
  <c r="B482"/>
  <c r="C482" s="1"/>
  <c r="B483"/>
  <c r="C483" s="1"/>
  <c r="B484"/>
  <c r="C484" s="1"/>
  <c r="B485"/>
  <c r="C485" s="1"/>
  <c r="B486"/>
  <c r="C486" s="1"/>
  <c r="B487"/>
  <c r="C487" s="1"/>
  <c r="B488"/>
  <c r="C488" s="1"/>
  <c r="B489"/>
  <c r="C489" s="1"/>
  <c r="B490"/>
  <c r="C490" s="1"/>
  <c r="B491"/>
  <c r="C491" s="1"/>
  <c r="B492"/>
  <c r="C492" s="1"/>
  <c r="B493"/>
  <c r="C493" s="1"/>
  <c r="B494"/>
  <c r="C494" s="1"/>
  <c r="B495"/>
  <c r="C495" s="1"/>
  <c r="B496"/>
  <c r="C496" s="1"/>
  <c r="B497"/>
  <c r="C497" s="1"/>
  <c r="B498"/>
  <c r="C498" s="1"/>
  <c r="B499"/>
  <c r="C499" s="1"/>
  <c r="B500"/>
  <c r="C500" s="1"/>
  <c r="B501"/>
  <c r="C501" s="1"/>
  <c r="B502"/>
  <c r="C502" s="1"/>
  <c r="B503"/>
  <c r="C503" s="1"/>
  <c r="B504"/>
  <c r="C504" s="1"/>
  <c r="B505"/>
  <c r="C505" s="1"/>
  <c r="B506"/>
  <c r="C506" s="1"/>
  <c r="B507"/>
  <c r="C507" s="1"/>
  <c r="B508"/>
  <c r="C508" s="1"/>
  <c r="B509"/>
  <c r="C509" s="1"/>
  <c r="B510"/>
  <c r="C510" s="1"/>
  <c r="B511"/>
  <c r="C511" s="1"/>
  <c r="B512"/>
  <c r="C512" s="1"/>
  <c r="B513"/>
  <c r="C513" s="1"/>
  <c r="B514"/>
  <c r="C514" s="1"/>
  <c r="B515"/>
  <c r="C515" s="1"/>
  <c r="B516"/>
  <c r="C516" s="1"/>
  <c r="B517"/>
  <c r="C517" s="1"/>
  <c r="B518"/>
  <c r="C518" s="1"/>
  <c r="B519"/>
  <c r="C519" s="1"/>
  <c r="B520"/>
  <c r="C520" s="1"/>
  <c r="B521"/>
  <c r="C521" s="1"/>
  <c r="B522"/>
  <c r="C522" s="1"/>
  <c r="B523"/>
  <c r="C523" s="1"/>
  <c r="B524"/>
  <c r="C524" s="1"/>
  <c r="B525"/>
  <c r="C525" s="1"/>
  <c r="B526"/>
  <c r="C526" s="1"/>
  <c r="B527"/>
  <c r="C527" s="1"/>
  <c r="B528"/>
  <c r="C528" s="1"/>
  <c r="B529"/>
  <c r="C529" s="1"/>
  <c r="B530"/>
  <c r="C530" s="1"/>
  <c r="B531"/>
  <c r="C531" s="1"/>
  <c r="B532"/>
  <c r="C532" s="1"/>
  <c r="B533"/>
  <c r="C533" s="1"/>
  <c r="B534"/>
  <c r="C534" s="1"/>
  <c r="B535"/>
  <c r="C535" s="1"/>
  <c r="B536"/>
  <c r="C536" s="1"/>
  <c r="B537"/>
  <c r="C537" s="1"/>
  <c r="B538"/>
  <c r="C538" s="1"/>
  <c r="B539"/>
  <c r="C539" s="1"/>
  <c r="B540"/>
  <c r="C540" s="1"/>
  <c r="B541"/>
  <c r="C541" s="1"/>
  <c r="B542"/>
  <c r="C542" s="1"/>
  <c r="B543"/>
  <c r="C543" s="1"/>
  <c r="B544"/>
  <c r="C544" s="1"/>
  <c r="B545"/>
  <c r="C545" s="1"/>
  <c r="B546"/>
  <c r="C546" s="1"/>
  <c r="B547"/>
  <c r="C547" s="1"/>
  <c r="B548"/>
  <c r="C548" s="1"/>
  <c r="B549"/>
  <c r="C549" s="1"/>
  <c r="B550"/>
  <c r="C550" s="1"/>
  <c r="B551"/>
  <c r="C551" s="1"/>
  <c r="B552"/>
  <c r="C552" s="1"/>
  <c r="B553"/>
  <c r="C553" s="1"/>
  <c r="B554"/>
  <c r="C554" s="1"/>
  <c r="B555"/>
  <c r="C555" s="1"/>
  <c r="B556"/>
  <c r="C556" s="1"/>
  <c r="B557"/>
  <c r="C557" s="1"/>
  <c r="B558"/>
  <c r="C558" s="1"/>
  <c r="B559"/>
  <c r="C559" s="1"/>
  <c r="B560"/>
  <c r="C560" s="1"/>
  <c r="B561"/>
  <c r="C561" s="1"/>
  <c r="B562"/>
  <c r="C562" s="1"/>
  <c r="B563"/>
  <c r="C563" s="1"/>
  <c r="B564"/>
  <c r="C564" s="1"/>
  <c r="B565"/>
  <c r="C565" s="1"/>
  <c r="B566"/>
  <c r="C566" s="1"/>
  <c r="B567"/>
  <c r="C567" s="1"/>
  <c r="B568"/>
  <c r="C568" s="1"/>
  <c r="B569"/>
  <c r="C569" s="1"/>
  <c r="B570"/>
  <c r="C570" s="1"/>
  <c r="B571"/>
  <c r="C571" s="1"/>
  <c r="B572"/>
  <c r="C572" s="1"/>
  <c r="B573"/>
  <c r="C573" s="1"/>
  <c r="B574"/>
  <c r="C574" s="1"/>
  <c r="B575"/>
  <c r="C575" s="1"/>
  <c r="B576"/>
  <c r="C576" s="1"/>
  <c r="B577"/>
  <c r="C577" s="1"/>
  <c r="B578"/>
  <c r="C578" s="1"/>
  <c r="B579"/>
  <c r="C579" s="1"/>
  <c r="B580"/>
  <c r="C580" s="1"/>
  <c r="B581"/>
  <c r="C581" s="1"/>
  <c r="B582"/>
  <c r="C582" s="1"/>
  <c r="B583"/>
  <c r="C583" s="1"/>
  <c r="B584"/>
  <c r="C584" s="1"/>
  <c r="B585"/>
  <c r="C585" s="1"/>
  <c r="B586"/>
  <c r="C586" s="1"/>
  <c r="B587"/>
  <c r="C587" s="1"/>
  <c r="B588"/>
  <c r="C588" s="1"/>
  <c r="B589"/>
  <c r="C589" s="1"/>
  <c r="B590"/>
  <c r="C590" s="1"/>
  <c r="B591"/>
  <c r="C591" s="1"/>
  <c r="B592"/>
  <c r="C592" s="1"/>
  <c r="B593"/>
  <c r="C593" s="1"/>
  <c r="B594"/>
  <c r="C594" s="1"/>
  <c r="B595"/>
  <c r="C595" s="1"/>
  <c r="B596"/>
  <c r="C596" s="1"/>
  <c r="B597"/>
  <c r="C597" s="1"/>
  <c r="B598"/>
  <c r="C598" s="1"/>
  <c r="B599"/>
  <c r="C599" s="1"/>
  <c r="B600"/>
  <c r="C600" s="1"/>
  <c r="B601"/>
  <c r="C601" s="1"/>
  <c r="B602"/>
  <c r="C602" s="1"/>
  <c r="B603"/>
  <c r="C603" s="1"/>
  <c r="B604"/>
  <c r="C604" s="1"/>
  <c r="B605"/>
  <c r="C605" s="1"/>
  <c r="B606"/>
  <c r="C606" s="1"/>
  <c r="B607"/>
  <c r="C607" s="1"/>
  <c r="B608"/>
  <c r="C608" s="1"/>
  <c r="B609"/>
  <c r="C609" s="1"/>
  <c r="B610"/>
  <c r="C610" s="1"/>
  <c r="B611"/>
  <c r="C611" s="1"/>
  <c r="B612"/>
  <c r="C612" s="1"/>
  <c r="B613"/>
  <c r="C613" s="1"/>
  <c r="B614"/>
  <c r="C614" s="1"/>
  <c r="B615"/>
  <c r="C615" s="1"/>
  <c r="B616"/>
  <c r="C616" s="1"/>
  <c r="B617"/>
  <c r="C617" s="1"/>
  <c r="B618"/>
  <c r="C618" s="1"/>
  <c r="B619"/>
  <c r="C619" s="1"/>
  <c r="B620"/>
  <c r="C620" s="1"/>
  <c r="B621"/>
  <c r="C621" s="1"/>
  <c r="B622"/>
  <c r="C622" s="1"/>
  <c r="B623"/>
  <c r="C623" s="1"/>
  <c r="B624"/>
  <c r="C624" s="1"/>
  <c r="B625"/>
  <c r="C625" s="1"/>
  <c r="B626"/>
  <c r="C626" s="1"/>
  <c r="B627"/>
  <c r="C627" s="1"/>
  <c r="B628"/>
  <c r="C628" s="1"/>
  <c r="B629"/>
  <c r="C629" s="1"/>
  <c r="B630"/>
  <c r="C630" s="1"/>
  <c r="B631"/>
  <c r="C631" s="1"/>
  <c r="B632"/>
  <c r="C632" s="1"/>
  <c r="B633"/>
  <c r="C633" s="1"/>
  <c r="B634"/>
  <c r="C634" s="1"/>
  <c r="B635"/>
  <c r="C635" s="1"/>
  <c r="B636"/>
  <c r="C636" s="1"/>
  <c r="B637"/>
  <c r="C637" s="1"/>
  <c r="B638"/>
  <c r="C638" s="1"/>
  <c r="B639"/>
  <c r="C639" s="1"/>
  <c r="B640"/>
  <c r="C640" s="1"/>
  <c r="B641"/>
  <c r="C641" s="1"/>
  <c r="B642"/>
  <c r="C642" s="1"/>
  <c r="B643"/>
  <c r="C643" s="1"/>
  <c r="B644"/>
  <c r="C644" s="1"/>
  <c r="B645"/>
  <c r="C645" s="1"/>
  <c r="B646"/>
  <c r="C646" s="1"/>
  <c r="B647"/>
  <c r="C647" s="1"/>
  <c r="B648"/>
  <c r="C648" s="1"/>
  <c r="B649"/>
  <c r="C649" s="1"/>
  <c r="B650"/>
  <c r="C650" s="1"/>
  <c r="B651"/>
  <c r="C651" s="1"/>
  <c r="B652"/>
  <c r="C652" s="1"/>
  <c r="B653"/>
  <c r="C653" s="1"/>
  <c r="B654"/>
  <c r="C654" s="1"/>
  <c r="B655"/>
  <c r="C655" s="1"/>
  <c r="B656"/>
  <c r="C656" s="1"/>
  <c r="B657"/>
  <c r="C657" s="1"/>
  <c r="B658"/>
  <c r="C658" s="1"/>
  <c r="B659"/>
  <c r="C659" s="1"/>
  <c r="B660"/>
  <c r="C660" s="1"/>
  <c r="B661"/>
  <c r="C661" s="1"/>
  <c r="B662"/>
  <c r="C662" s="1"/>
  <c r="B663"/>
  <c r="C663" s="1"/>
  <c r="B664"/>
  <c r="C664" s="1"/>
  <c r="B665"/>
  <c r="C665" s="1"/>
  <c r="B666"/>
  <c r="C666" s="1"/>
  <c r="B667"/>
  <c r="C667" s="1"/>
  <c r="B668"/>
  <c r="C668" s="1"/>
  <c r="B669"/>
  <c r="C669" s="1"/>
  <c r="B670"/>
  <c r="C670" s="1"/>
  <c r="B671"/>
  <c r="C671" s="1"/>
  <c r="B672"/>
  <c r="C672" s="1"/>
  <c r="B673"/>
  <c r="C673" s="1"/>
  <c r="B674"/>
  <c r="C674" s="1"/>
  <c r="B675"/>
  <c r="C675" s="1"/>
  <c r="B676"/>
  <c r="C676" s="1"/>
  <c r="B677"/>
  <c r="C677" s="1"/>
  <c r="B678"/>
  <c r="C678" s="1"/>
  <c r="B679"/>
  <c r="C679" s="1"/>
  <c r="B680"/>
  <c r="C680" s="1"/>
  <c r="B681"/>
  <c r="C681" s="1"/>
  <c r="B682"/>
  <c r="C682" s="1"/>
  <c r="B683"/>
  <c r="C683" s="1"/>
  <c r="B684"/>
  <c r="C684" s="1"/>
  <c r="B685"/>
  <c r="C685" s="1"/>
  <c r="B686"/>
  <c r="C686" s="1"/>
  <c r="B687"/>
  <c r="C687" s="1"/>
  <c r="B688"/>
  <c r="C688" s="1"/>
  <c r="B689"/>
  <c r="C689" s="1"/>
  <c r="B690"/>
  <c r="C690" s="1"/>
  <c r="B691"/>
  <c r="C691" s="1"/>
  <c r="B692"/>
  <c r="C692" s="1"/>
  <c r="B693"/>
  <c r="C693" s="1"/>
  <c r="B694"/>
  <c r="C694" s="1"/>
  <c r="B695"/>
  <c r="C695" s="1"/>
  <c r="B696"/>
  <c r="C696" s="1"/>
  <c r="B697"/>
  <c r="C697" s="1"/>
  <c r="B698"/>
  <c r="C698" s="1"/>
  <c r="B699"/>
  <c r="C699" s="1"/>
  <c r="B700"/>
  <c r="C700" s="1"/>
  <c r="B701"/>
  <c r="C701" s="1"/>
  <c r="B702"/>
  <c r="C702" s="1"/>
  <c r="B703"/>
  <c r="C703" s="1"/>
  <c r="B704"/>
  <c r="C704" s="1"/>
  <c r="B705"/>
  <c r="C705" s="1"/>
  <c r="B706"/>
  <c r="C706" s="1"/>
  <c r="B707"/>
  <c r="C707" s="1"/>
  <c r="B708"/>
  <c r="C708" s="1"/>
  <c r="B709"/>
  <c r="C709" s="1"/>
  <c r="B710"/>
  <c r="C710" s="1"/>
  <c r="B711"/>
  <c r="C711" s="1"/>
  <c r="B712"/>
  <c r="C712" s="1"/>
  <c r="B713"/>
  <c r="C713" s="1"/>
  <c r="B714"/>
  <c r="C714" s="1"/>
  <c r="B715"/>
  <c r="C715" s="1"/>
  <c r="B716"/>
  <c r="C716" s="1"/>
  <c r="B717"/>
  <c r="C717" s="1"/>
  <c r="B718"/>
  <c r="C718" s="1"/>
  <c r="B719"/>
  <c r="C719" s="1"/>
  <c r="B720"/>
  <c r="C720" s="1"/>
  <c r="B721"/>
  <c r="C721" s="1"/>
  <c r="B722"/>
  <c r="C722" s="1"/>
  <c r="B723"/>
  <c r="C723" s="1"/>
  <c r="B724"/>
  <c r="C724" s="1"/>
  <c r="B725"/>
  <c r="C725" s="1"/>
  <c r="B726"/>
  <c r="C726" s="1"/>
  <c r="B727"/>
  <c r="C727" s="1"/>
  <c r="B728"/>
  <c r="C728" s="1"/>
  <c r="B729"/>
  <c r="C729" s="1"/>
  <c r="B730"/>
  <c r="C730" s="1"/>
  <c r="B731"/>
  <c r="C731" s="1"/>
  <c r="B732"/>
  <c r="C732" s="1"/>
  <c r="B733"/>
  <c r="C733" s="1"/>
  <c r="B734"/>
  <c r="C734" s="1"/>
  <c r="B735"/>
  <c r="C735" s="1"/>
  <c r="B736"/>
  <c r="C736" s="1"/>
  <c r="B737"/>
  <c r="C737" s="1"/>
  <c r="B738"/>
  <c r="C738" s="1"/>
  <c r="B739"/>
  <c r="C739" s="1"/>
  <c r="B740"/>
  <c r="C740" s="1"/>
  <c r="B741"/>
  <c r="C741" s="1"/>
  <c r="B742"/>
  <c r="C742" s="1"/>
  <c r="B743"/>
  <c r="C743" s="1"/>
  <c r="B744"/>
  <c r="C744" s="1"/>
  <c r="B745"/>
  <c r="C745" s="1"/>
  <c r="B746"/>
  <c r="C746" s="1"/>
  <c r="B747"/>
  <c r="C747" s="1"/>
  <c r="B748"/>
  <c r="C748" s="1"/>
  <c r="B749"/>
  <c r="C749" s="1"/>
  <c r="B750"/>
  <c r="C750" s="1"/>
  <c r="B751"/>
  <c r="C751" s="1"/>
  <c r="B752"/>
  <c r="C752" s="1"/>
  <c r="B753"/>
  <c r="C753" s="1"/>
  <c r="B754"/>
  <c r="C754" s="1"/>
  <c r="B755"/>
  <c r="C755" s="1"/>
  <c r="B756"/>
  <c r="C756" s="1"/>
  <c r="B757"/>
  <c r="C757" s="1"/>
  <c r="B758"/>
  <c r="C758" s="1"/>
  <c r="B759"/>
  <c r="C759" s="1"/>
  <c r="B760"/>
  <c r="C760" s="1"/>
  <c r="B761"/>
  <c r="C761" s="1"/>
  <c r="B762"/>
  <c r="C762" s="1"/>
  <c r="B763"/>
  <c r="C763" s="1"/>
  <c r="B764"/>
  <c r="C764" s="1"/>
  <c r="B765"/>
  <c r="C765" s="1"/>
  <c r="B766"/>
  <c r="C766" s="1"/>
  <c r="B767"/>
  <c r="C767" s="1"/>
  <c r="B768"/>
  <c r="C768" s="1"/>
  <c r="B769"/>
  <c r="C769" s="1"/>
  <c r="B770"/>
  <c r="C770" s="1"/>
  <c r="B771"/>
  <c r="C771" s="1"/>
  <c r="B772"/>
  <c r="C772" s="1"/>
  <c r="B773"/>
  <c r="C773" s="1"/>
  <c r="B774"/>
  <c r="C774" s="1"/>
  <c r="B775"/>
  <c r="C775" s="1"/>
  <c r="B776"/>
  <c r="C776" s="1"/>
  <c r="B777"/>
  <c r="C777" s="1"/>
  <c r="B778"/>
  <c r="C778" s="1"/>
  <c r="B779"/>
  <c r="C779" s="1"/>
  <c r="B780"/>
  <c r="C780" s="1"/>
  <c r="B781"/>
  <c r="C781" s="1"/>
  <c r="B782"/>
  <c r="C782" s="1"/>
  <c r="B783"/>
  <c r="C783" s="1"/>
  <c r="B784"/>
  <c r="C784" s="1"/>
  <c r="B785"/>
  <c r="C785" s="1"/>
  <c r="B786"/>
  <c r="C786" s="1"/>
  <c r="B787"/>
  <c r="C787" s="1"/>
  <c r="B788"/>
  <c r="C788" s="1"/>
  <c r="B789"/>
  <c r="C789" s="1"/>
  <c r="B790"/>
  <c r="C790" s="1"/>
  <c r="B791"/>
  <c r="C791" s="1"/>
  <c r="B792"/>
  <c r="C792" s="1"/>
  <c r="B793"/>
  <c r="C793" s="1"/>
  <c r="B794"/>
  <c r="C794" s="1"/>
  <c r="B795"/>
  <c r="C795" s="1"/>
  <c r="B796"/>
  <c r="C796" s="1"/>
  <c r="B797"/>
  <c r="C797" s="1"/>
  <c r="B798"/>
  <c r="C798" s="1"/>
  <c r="B799"/>
  <c r="C799" s="1"/>
  <c r="B800"/>
  <c r="C800" s="1"/>
  <c r="B801"/>
  <c r="C801" s="1"/>
  <c r="B802"/>
  <c r="C802" s="1"/>
  <c r="B803"/>
  <c r="C803" s="1"/>
  <c r="B804"/>
  <c r="C804" s="1"/>
  <c r="B805"/>
  <c r="C805" s="1"/>
  <c r="B806"/>
  <c r="C806" s="1"/>
  <c r="B807"/>
  <c r="C807" s="1"/>
  <c r="B808"/>
  <c r="C808" s="1"/>
  <c r="B809"/>
  <c r="C809" s="1"/>
  <c r="B810"/>
  <c r="C810" s="1"/>
  <c r="B811"/>
  <c r="C811" s="1"/>
  <c r="B812"/>
  <c r="C812" s="1"/>
  <c r="B813"/>
  <c r="C813" s="1"/>
  <c r="B814"/>
  <c r="C814" s="1"/>
  <c r="B815"/>
  <c r="C815" s="1"/>
  <c r="B816"/>
  <c r="C816" s="1"/>
  <c r="B817"/>
  <c r="C817" s="1"/>
  <c r="B818"/>
  <c r="C818" s="1"/>
  <c r="B819"/>
  <c r="C819" s="1"/>
  <c r="B820"/>
  <c r="C820" s="1"/>
  <c r="B821"/>
  <c r="C821" s="1"/>
  <c r="B822"/>
  <c r="C822" s="1"/>
  <c r="B823"/>
  <c r="C823" s="1"/>
  <c r="B824"/>
  <c r="C824" s="1"/>
  <c r="B825"/>
  <c r="C825" s="1"/>
  <c r="B826"/>
  <c r="C826" s="1"/>
  <c r="B827"/>
  <c r="C827" s="1"/>
  <c r="B828"/>
  <c r="C828" s="1"/>
  <c r="B829"/>
  <c r="C829" s="1"/>
  <c r="B830"/>
  <c r="C830" s="1"/>
  <c r="B831"/>
  <c r="C831" s="1"/>
  <c r="B832"/>
  <c r="C832" s="1"/>
  <c r="B833"/>
  <c r="C833" s="1"/>
  <c r="B834"/>
  <c r="C834" s="1"/>
  <c r="B835"/>
  <c r="C835" s="1"/>
  <c r="B836"/>
  <c r="C836" s="1"/>
  <c r="B837"/>
  <c r="C837" s="1"/>
  <c r="B838"/>
  <c r="C838" s="1"/>
  <c r="B839"/>
  <c r="C839" s="1"/>
  <c r="B840"/>
  <c r="C840" s="1"/>
  <c r="B841"/>
  <c r="C841" s="1"/>
  <c r="B842"/>
  <c r="C842" s="1"/>
  <c r="B843"/>
  <c r="C843" s="1"/>
  <c r="B844"/>
  <c r="C844" s="1"/>
  <c r="B845"/>
  <c r="C845" s="1"/>
  <c r="B846"/>
  <c r="C846" s="1"/>
  <c r="B847"/>
  <c r="C847" s="1"/>
  <c r="B848"/>
  <c r="C848" s="1"/>
  <c r="B849"/>
  <c r="C849" s="1"/>
  <c r="B850"/>
  <c r="C850" s="1"/>
  <c r="B851"/>
  <c r="C851" s="1"/>
  <c r="B852"/>
  <c r="C852" s="1"/>
  <c r="B853"/>
  <c r="C853" s="1"/>
  <c r="B854"/>
  <c r="C854" s="1"/>
  <c r="B855"/>
  <c r="C855" s="1"/>
  <c r="B856"/>
  <c r="C856" s="1"/>
  <c r="B857"/>
  <c r="C857" s="1"/>
  <c r="B858"/>
  <c r="C858" s="1"/>
  <c r="B859"/>
  <c r="C859" s="1"/>
  <c r="B860"/>
  <c r="C860" s="1"/>
  <c r="B861"/>
  <c r="C861" s="1"/>
  <c r="B862"/>
  <c r="C862" s="1"/>
  <c r="B863"/>
  <c r="C863" s="1"/>
  <c r="B864"/>
  <c r="C864" s="1"/>
  <c r="B865"/>
  <c r="C865" s="1"/>
  <c r="B866"/>
  <c r="C866" s="1"/>
  <c r="B867"/>
  <c r="C867" s="1"/>
  <c r="B868"/>
  <c r="C868" s="1"/>
  <c r="B869"/>
  <c r="C869" s="1"/>
  <c r="B870"/>
  <c r="C870" s="1"/>
  <c r="B871"/>
  <c r="C871" s="1"/>
  <c r="B872"/>
  <c r="C872" s="1"/>
  <c r="B873"/>
  <c r="C873" s="1"/>
  <c r="B874"/>
  <c r="C874" s="1"/>
  <c r="B875"/>
  <c r="C875" s="1"/>
  <c r="B876"/>
  <c r="C876" s="1"/>
  <c r="B877"/>
  <c r="C877" s="1"/>
  <c r="B878"/>
  <c r="C878" s="1"/>
  <c r="B879"/>
  <c r="C879" s="1"/>
  <c r="B880"/>
  <c r="C880" s="1"/>
  <c r="B881"/>
  <c r="C881" s="1"/>
  <c r="B882"/>
  <c r="C882" s="1"/>
  <c r="B883"/>
  <c r="C883" s="1"/>
  <c r="B884"/>
  <c r="C884" s="1"/>
  <c r="B885"/>
  <c r="C885" s="1"/>
  <c r="B886"/>
  <c r="C886" s="1"/>
  <c r="B887"/>
  <c r="C887" s="1"/>
  <c r="B888"/>
  <c r="C888" s="1"/>
  <c r="B889"/>
  <c r="C889" s="1"/>
  <c r="B890"/>
  <c r="C890" s="1"/>
  <c r="B891"/>
  <c r="C891" s="1"/>
  <c r="B892"/>
  <c r="C892" s="1"/>
  <c r="B893"/>
  <c r="C893" s="1"/>
  <c r="B894"/>
  <c r="C894" s="1"/>
  <c r="B895"/>
  <c r="C895" s="1"/>
  <c r="B896"/>
  <c r="C896" s="1"/>
  <c r="B897"/>
  <c r="C897" s="1"/>
  <c r="B898"/>
  <c r="C898" s="1"/>
  <c r="B899"/>
  <c r="C899" s="1"/>
  <c r="B900"/>
  <c r="C900" s="1"/>
  <c r="B901"/>
  <c r="C901" s="1"/>
  <c r="B902"/>
  <c r="C902" s="1"/>
  <c r="B903"/>
  <c r="C903" s="1"/>
  <c r="B904"/>
  <c r="C904" s="1"/>
  <c r="B905"/>
  <c r="C905" s="1"/>
  <c r="B906"/>
  <c r="C906" s="1"/>
  <c r="B907"/>
  <c r="C907" s="1"/>
  <c r="B908"/>
  <c r="C908" s="1"/>
  <c r="B909"/>
  <c r="C909" s="1"/>
  <c r="B910"/>
  <c r="C910" s="1"/>
  <c r="B911"/>
  <c r="C911" s="1"/>
  <c r="B912"/>
  <c r="C912" s="1"/>
  <c r="B913"/>
  <c r="C913" s="1"/>
  <c r="B914"/>
  <c r="C914" s="1"/>
  <c r="B915"/>
  <c r="C915" s="1"/>
  <c r="B916"/>
  <c r="C916" s="1"/>
  <c r="B917"/>
  <c r="C917" s="1"/>
  <c r="B918"/>
  <c r="C918" s="1"/>
  <c r="B919"/>
  <c r="C919" s="1"/>
  <c r="B920"/>
  <c r="C920" s="1"/>
  <c r="B921"/>
  <c r="C921" s="1"/>
  <c r="B922"/>
  <c r="C922" s="1"/>
  <c r="B923"/>
  <c r="C923" s="1"/>
  <c r="B924"/>
  <c r="C924" s="1"/>
  <c r="B925"/>
  <c r="C925" s="1"/>
  <c r="B926"/>
  <c r="C926" s="1"/>
  <c r="B927"/>
  <c r="C927" s="1"/>
  <c r="B928"/>
  <c r="C928" s="1"/>
  <c r="B929"/>
  <c r="C929" s="1"/>
  <c r="B930"/>
  <c r="C930" s="1"/>
  <c r="B931"/>
  <c r="C931" s="1"/>
  <c r="B932"/>
  <c r="C932" s="1"/>
  <c r="B933"/>
  <c r="C933" s="1"/>
  <c r="B934"/>
  <c r="C934" s="1"/>
  <c r="B935"/>
  <c r="C935" s="1"/>
  <c r="B936"/>
  <c r="C936" s="1"/>
  <c r="B937"/>
  <c r="C937" s="1"/>
  <c r="B938"/>
  <c r="C938" s="1"/>
  <c r="B939"/>
  <c r="C939" s="1"/>
  <c r="B940"/>
  <c r="C940" s="1"/>
  <c r="B941"/>
  <c r="C941" s="1"/>
  <c r="B942"/>
  <c r="C942" s="1"/>
  <c r="B943"/>
  <c r="C943" s="1"/>
  <c r="B944"/>
  <c r="C944" s="1"/>
  <c r="B945"/>
  <c r="C945" s="1"/>
  <c r="B946"/>
  <c r="C946" s="1"/>
  <c r="B947"/>
  <c r="C947" s="1"/>
  <c r="B948"/>
  <c r="C948" s="1"/>
  <c r="B949"/>
  <c r="C949" s="1"/>
  <c r="B950"/>
  <c r="C950" s="1"/>
  <c r="B951"/>
  <c r="C951" s="1"/>
  <c r="B952"/>
  <c r="C952" s="1"/>
  <c r="B953"/>
  <c r="C953" s="1"/>
  <c r="B954"/>
  <c r="C954" s="1"/>
  <c r="B955"/>
  <c r="C955" s="1"/>
  <c r="B956"/>
  <c r="C956" s="1"/>
  <c r="B957"/>
  <c r="C957" s="1"/>
  <c r="B958"/>
  <c r="C958" s="1"/>
  <c r="B959"/>
  <c r="C959" s="1"/>
  <c r="B960"/>
  <c r="C960" s="1"/>
  <c r="B961"/>
  <c r="C961" s="1"/>
  <c r="B962"/>
  <c r="C962" s="1"/>
  <c r="B963"/>
  <c r="C963" s="1"/>
  <c r="B964"/>
  <c r="C964" s="1"/>
  <c r="B965"/>
  <c r="C965" s="1"/>
  <c r="B966"/>
  <c r="C966" s="1"/>
  <c r="B967"/>
  <c r="C967" s="1"/>
  <c r="B968"/>
  <c r="C968" s="1"/>
  <c r="B969"/>
  <c r="C969" s="1"/>
  <c r="B970"/>
  <c r="C970" s="1"/>
  <c r="B971"/>
  <c r="C971" s="1"/>
  <c r="B972"/>
  <c r="C972" s="1"/>
  <c r="B973"/>
  <c r="C973" s="1"/>
  <c r="B974"/>
  <c r="C974" s="1"/>
  <c r="B975"/>
  <c r="C975" s="1"/>
  <c r="B976"/>
  <c r="C976" s="1"/>
  <c r="B977"/>
  <c r="C977" s="1"/>
  <c r="B978"/>
  <c r="C978" s="1"/>
  <c r="B979"/>
  <c r="C979" s="1"/>
  <c r="B980"/>
  <c r="C980" s="1"/>
  <c r="B981"/>
  <c r="C981" s="1"/>
  <c r="B982"/>
  <c r="C982" s="1"/>
  <c r="B983"/>
  <c r="C983" s="1"/>
  <c r="B984"/>
  <c r="C984" s="1"/>
  <c r="B985"/>
  <c r="C985" s="1"/>
  <c r="B986"/>
  <c r="C986" s="1"/>
  <c r="B987"/>
  <c r="C987" s="1"/>
  <c r="B988"/>
  <c r="C988" s="1"/>
  <c r="B989"/>
  <c r="C989" s="1"/>
  <c r="B990"/>
  <c r="C990" s="1"/>
  <c r="B991"/>
  <c r="C991" s="1"/>
  <c r="B992"/>
  <c r="C992" s="1"/>
  <c r="B993"/>
  <c r="C993" s="1"/>
  <c r="B994"/>
  <c r="C994" s="1"/>
  <c r="B995"/>
  <c r="C995" s="1"/>
  <c r="B996"/>
  <c r="C996" s="1"/>
  <c r="B997"/>
  <c r="C997" s="1"/>
  <c r="B998"/>
  <c r="C998" s="1"/>
  <c r="B999"/>
  <c r="C999" s="1"/>
  <c r="B1000"/>
  <c r="C1000" s="1"/>
  <c r="B1001"/>
  <c r="C1001" s="1"/>
  <c r="B1002"/>
  <c r="C1002" s="1"/>
  <c r="A204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203"/>
  <c r="K6" i="6"/>
  <c r="K7"/>
  <c r="K8" s="1"/>
  <c r="K5"/>
  <c r="K4"/>
  <c r="H22"/>
  <c r="H23" s="1"/>
  <c r="H24" s="1"/>
  <c r="H25" s="1"/>
  <c r="H26" s="1"/>
  <c r="H27" s="1"/>
  <c r="H28" s="1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5"/>
  <c r="H4"/>
  <c r="E28"/>
  <c r="E19"/>
  <c r="E20"/>
  <c r="E21" s="1"/>
  <c r="E22" s="1"/>
  <c r="E23" s="1"/>
  <c r="E24" s="1"/>
  <c r="E25" s="1"/>
  <c r="E26" s="1"/>
  <c r="E27" s="1"/>
  <c r="E6"/>
  <c r="E7" s="1"/>
  <c r="E8" s="1"/>
  <c r="E9" s="1"/>
  <c r="E10" s="1"/>
  <c r="E11" s="1"/>
  <c r="E12" s="1"/>
  <c r="E13" s="1"/>
  <c r="E14" s="1"/>
  <c r="E15" s="1"/>
  <c r="E16" s="1"/>
  <c r="E17" s="1"/>
  <c r="E18" s="1"/>
  <c r="E5"/>
  <c r="E4"/>
  <c r="B6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5"/>
  <c r="B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G5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K20" i="3"/>
  <c r="K21" s="1"/>
  <c r="K22" s="1"/>
  <c r="K23" s="1"/>
  <c r="K24" s="1"/>
  <c r="K25" s="1"/>
  <c r="K26" s="1"/>
  <c r="K27" s="1"/>
  <c r="K28" s="1"/>
  <c r="K19"/>
  <c r="H14"/>
  <c r="H4"/>
  <c r="E4"/>
  <c r="B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G5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K9" i="5"/>
  <c r="H4"/>
  <c r="E19"/>
  <c r="E4"/>
  <c r="B4"/>
  <c r="J6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5"/>
  <c r="G6"/>
  <c r="G7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5"/>
  <c r="D6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5"/>
  <c r="A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5"/>
  <c r="C6" i="11" l="1"/>
  <c r="C7"/>
  <c r="C8" s="1"/>
  <c r="C10" i="9"/>
  <c r="K9" i="6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E5" i="5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20" s="1"/>
  <c r="E21" s="1"/>
  <c r="E22" s="1"/>
  <c r="E23" s="1"/>
  <c r="E24" s="1"/>
  <c r="E25" s="1"/>
  <c r="E26" s="1"/>
  <c r="E27" s="1"/>
  <c r="E28" s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K4" s="1"/>
  <c r="K5" s="1"/>
  <c r="K6" s="1"/>
  <c r="K7" s="1"/>
  <c r="K8" s="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E5" i="3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H5" s="1"/>
  <c r="H6" s="1"/>
  <c r="H7" s="1"/>
  <c r="H8" s="1"/>
  <c r="H9" s="1"/>
  <c r="H10" s="1"/>
  <c r="H11" s="1"/>
  <c r="H12" s="1"/>
  <c r="H13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02" i="4"/>
  <c r="C202" s="1"/>
  <c r="B201"/>
  <c r="C201" s="1"/>
  <c r="B200"/>
  <c r="C200" s="1"/>
  <c r="B199"/>
  <c r="C199" s="1"/>
  <c r="B198"/>
  <c r="C198" s="1"/>
  <c r="B197"/>
  <c r="C197" s="1"/>
  <c r="B196"/>
  <c r="C196" s="1"/>
  <c r="B195"/>
  <c r="C195" s="1"/>
  <c r="B194"/>
  <c r="C194" s="1"/>
  <c r="B193"/>
  <c r="C193" s="1"/>
  <c r="B192"/>
  <c r="C192" s="1"/>
  <c r="B191"/>
  <c r="C191" s="1"/>
  <c r="B190"/>
  <c r="C190" s="1"/>
  <c r="B189"/>
  <c r="C189" s="1"/>
  <c r="B188"/>
  <c r="C188" s="1"/>
  <c r="B187"/>
  <c r="C187" s="1"/>
  <c r="B186"/>
  <c r="C186" s="1"/>
  <c r="B185"/>
  <c r="C185" s="1"/>
  <c r="B184"/>
  <c r="C184" s="1"/>
  <c r="B183"/>
  <c r="C183" s="1"/>
  <c r="B182"/>
  <c r="C182" s="1"/>
  <c r="B181"/>
  <c r="C181" s="1"/>
  <c r="B180"/>
  <c r="C180" s="1"/>
  <c r="B179"/>
  <c r="C179" s="1"/>
  <c r="B178"/>
  <c r="C178" s="1"/>
  <c r="B177"/>
  <c r="C177" s="1"/>
  <c r="B176"/>
  <c r="C176" s="1"/>
  <c r="B175"/>
  <c r="C175" s="1"/>
  <c r="B174"/>
  <c r="C174" s="1"/>
  <c r="B173"/>
  <c r="C173" s="1"/>
  <c r="B172"/>
  <c r="C172" s="1"/>
  <c r="B171"/>
  <c r="C171" s="1"/>
  <c r="B170"/>
  <c r="C170" s="1"/>
  <c r="B169"/>
  <c r="C169" s="1"/>
  <c r="B168"/>
  <c r="C168" s="1"/>
  <c r="B167"/>
  <c r="C167" s="1"/>
  <c r="B166"/>
  <c r="C166" s="1"/>
  <c r="B165"/>
  <c r="C165" s="1"/>
  <c r="B164"/>
  <c r="C164" s="1"/>
  <c r="B163"/>
  <c r="C163" s="1"/>
  <c r="B162"/>
  <c r="C162" s="1"/>
  <c r="B161"/>
  <c r="C161" s="1"/>
  <c r="B160"/>
  <c r="C160" s="1"/>
  <c r="B159"/>
  <c r="C159" s="1"/>
  <c r="B158"/>
  <c r="C158" s="1"/>
  <c r="B157"/>
  <c r="C157" s="1"/>
  <c r="B156"/>
  <c r="C156" s="1"/>
  <c r="B155"/>
  <c r="C155" s="1"/>
  <c r="B154"/>
  <c r="C154" s="1"/>
  <c r="B153"/>
  <c r="C153" s="1"/>
  <c r="B152"/>
  <c r="C152" s="1"/>
  <c r="B151"/>
  <c r="C151" s="1"/>
  <c r="B150"/>
  <c r="C150" s="1"/>
  <c r="B149"/>
  <c r="C149" s="1"/>
  <c r="B148"/>
  <c r="C148" s="1"/>
  <c r="B147"/>
  <c r="C147" s="1"/>
  <c r="B146"/>
  <c r="C146" s="1"/>
  <c r="B145"/>
  <c r="C145" s="1"/>
  <c r="B144"/>
  <c r="C144" s="1"/>
  <c r="B143"/>
  <c r="C143" s="1"/>
  <c r="B142"/>
  <c r="C142" s="1"/>
  <c r="B141"/>
  <c r="C141" s="1"/>
  <c r="B140"/>
  <c r="C140" s="1"/>
  <c r="B139"/>
  <c r="C139" s="1"/>
  <c r="B138"/>
  <c r="C138" s="1"/>
  <c r="B137"/>
  <c r="C137" s="1"/>
  <c r="B136"/>
  <c r="C136" s="1"/>
  <c r="B135"/>
  <c r="C135" s="1"/>
  <c r="B134"/>
  <c r="C134" s="1"/>
  <c r="B133"/>
  <c r="C133" s="1"/>
  <c r="B132"/>
  <c r="C132" s="1"/>
  <c r="B131"/>
  <c r="C131" s="1"/>
  <c r="B130"/>
  <c r="C130" s="1"/>
  <c r="B129"/>
  <c r="C129" s="1"/>
  <c r="B128"/>
  <c r="C128" s="1"/>
  <c r="B127"/>
  <c r="C127" s="1"/>
  <c r="B126"/>
  <c r="C126" s="1"/>
  <c r="B125"/>
  <c r="C125" s="1"/>
  <c r="B124"/>
  <c r="C124" s="1"/>
  <c r="B123"/>
  <c r="C123" s="1"/>
  <c r="B122"/>
  <c r="C122" s="1"/>
  <c r="B121"/>
  <c r="C121" s="1"/>
  <c r="B120"/>
  <c r="C120" s="1"/>
  <c r="B119"/>
  <c r="C119" s="1"/>
  <c r="B118"/>
  <c r="C118" s="1"/>
  <c r="B117"/>
  <c r="C117" s="1"/>
  <c r="B116"/>
  <c r="C116" s="1"/>
  <c r="B115"/>
  <c r="C115" s="1"/>
  <c r="B114"/>
  <c r="C114" s="1"/>
  <c r="B113"/>
  <c r="C113" s="1"/>
  <c r="B112"/>
  <c r="C112" s="1"/>
  <c r="B111"/>
  <c r="C111" s="1"/>
  <c r="B110"/>
  <c r="C110" s="1"/>
  <c r="B109"/>
  <c r="C109" s="1"/>
  <c r="B108"/>
  <c r="C108" s="1"/>
  <c r="B107"/>
  <c r="C107" s="1"/>
  <c r="B106"/>
  <c r="C106" s="1"/>
  <c r="B105"/>
  <c r="C105" s="1"/>
  <c r="B104"/>
  <c r="C104" s="1"/>
  <c r="B103"/>
  <c r="C103" s="1"/>
  <c r="B102"/>
  <c r="C102" s="1"/>
  <c r="B101"/>
  <c r="C101" s="1"/>
  <c r="B100"/>
  <c r="C100" s="1"/>
  <c r="B99"/>
  <c r="C99" s="1"/>
  <c r="B98"/>
  <c r="C98" s="1"/>
  <c r="B97"/>
  <c r="C97" s="1"/>
  <c r="B96"/>
  <c r="C96" s="1"/>
  <c r="B95"/>
  <c r="C95" s="1"/>
  <c r="B94"/>
  <c r="C94" s="1"/>
  <c r="B93"/>
  <c r="C93" s="1"/>
  <c r="B92"/>
  <c r="C92" s="1"/>
  <c r="B91"/>
  <c r="C91" s="1"/>
  <c r="B90"/>
  <c r="C90" s="1"/>
  <c r="B89"/>
  <c r="C89" s="1"/>
  <c r="B88"/>
  <c r="C88" s="1"/>
  <c r="B87"/>
  <c r="C87" s="1"/>
  <c r="B86"/>
  <c r="C86" s="1"/>
  <c r="B85"/>
  <c r="C85" s="1"/>
  <c r="B84"/>
  <c r="C84" s="1"/>
  <c r="B83"/>
  <c r="C83" s="1"/>
  <c r="B82"/>
  <c r="C82" s="1"/>
  <c r="B81"/>
  <c r="C81" s="1"/>
  <c r="B80"/>
  <c r="C80" s="1"/>
  <c r="B79"/>
  <c r="C79" s="1"/>
  <c r="B78"/>
  <c r="C78" s="1"/>
  <c r="B77"/>
  <c r="C77" s="1"/>
  <c r="B76"/>
  <c r="C76" s="1"/>
  <c r="B75"/>
  <c r="C75" s="1"/>
  <c r="B74"/>
  <c r="C74" s="1"/>
  <c r="B73"/>
  <c r="C73" s="1"/>
  <c r="B72"/>
  <c r="C72" s="1"/>
  <c r="B71"/>
  <c r="C71" s="1"/>
  <c r="B70"/>
  <c r="C70" s="1"/>
  <c r="B69"/>
  <c r="C69" s="1"/>
  <c r="B68"/>
  <c r="C68" s="1"/>
  <c r="B67"/>
  <c r="C67" s="1"/>
  <c r="B66"/>
  <c r="C66" s="1"/>
  <c r="B65"/>
  <c r="C65" s="1"/>
  <c r="B64"/>
  <c r="C64" s="1"/>
  <c r="B63"/>
  <c r="C63" s="1"/>
  <c r="B62"/>
  <c r="C62" s="1"/>
  <c r="B61"/>
  <c r="C61" s="1"/>
  <c r="B60"/>
  <c r="C60" s="1"/>
  <c r="B59"/>
  <c r="C59" s="1"/>
  <c r="B58"/>
  <c r="C58" s="1"/>
  <c r="B57"/>
  <c r="C57" s="1"/>
  <c r="B56"/>
  <c r="C56" s="1"/>
  <c r="B55"/>
  <c r="C55" s="1"/>
  <c r="B54"/>
  <c r="C54" s="1"/>
  <c r="B53"/>
  <c r="C53" s="1"/>
  <c r="B52"/>
  <c r="C52" s="1"/>
  <c r="B51"/>
  <c r="C51" s="1"/>
  <c r="B50"/>
  <c r="C50" s="1"/>
  <c r="B49"/>
  <c r="C49" s="1"/>
  <c r="B48"/>
  <c r="C48" s="1"/>
  <c r="B47"/>
  <c r="C47" s="1"/>
  <c r="B46"/>
  <c r="C46" s="1"/>
  <c r="B45"/>
  <c r="C45" s="1"/>
  <c r="B44"/>
  <c r="C44" s="1"/>
  <c r="B43"/>
  <c r="C43" s="1"/>
  <c r="B42"/>
  <c r="C42" s="1"/>
  <c r="B41"/>
  <c r="C41" s="1"/>
  <c r="B40"/>
  <c r="C40" s="1"/>
  <c r="B39"/>
  <c r="C39" s="1"/>
  <c r="B38"/>
  <c r="C38" s="1"/>
  <c r="B37"/>
  <c r="C37" s="1"/>
  <c r="B36"/>
  <c r="C36" s="1"/>
  <c r="B35"/>
  <c r="C35" s="1"/>
  <c r="B34"/>
  <c r="C34" s="1"/>
  <c r="B33"/>
  <c r="C33" s="1"/>
  <c r="B32"/>
  <c r="C32" s="1"/>
  <c r="B31"/>
  <c r="C31" s="1"/>
  <c r="B30"/>
  <c r="C30" s="1"/>
  <c r="B29"/>
  <c r="C29" s="1"/>
  <c r="B28"/>
  <c r="C28" s="1"/>
  <c r="B27"/>
  <c r="C27" s="1"/>
  <c r="B26"/>
  <c r="C26" s="1"/>
  <c r="B25"/>
  <c r="C25" s="1"/>
  <c r="B24"/>
  <c r="C24" s="1"/>
  <c r="B23"/>
  <c r="C23" s="1"/>
  <c r="B22"/>
  <c r="C22" s="1"/>
  <c r="B21"/>
  <c r="C21" s="1"/>
  <c r="B20"/>
  <c r="C20" s="1"/>
  <c r="B19"/>
  <c r="C19" s="1"/>
  <c r="B18"/>
  <c r="C18" s="1"/>
  <c r="B17"/>
  <c r="C17" s="1"/>
  <c r="B16"/>
  <c r="C16" s="1"/>
  <c r="B15"/>
  <c r="C15" s="1"/>
  <c r="B14"/>
  <c r="C14" s="1"/>
  <c r="B13"/>
  <c r="C13" s="1"/>
  <c r="B12"/>
  <c r="C12" s="1"/>
  <c r="B11"/>
  <c r="C11" s="1"/>
  <c r="B10"/>
  <c r="C10" s="1"/>
  <c r="B9"/>
  <c r="C9" s="1"/>
  <c r="B8"/>
  <c r="C8" s="1"/>
  <c r="B7"/>
  <c r="C7" s="1"/>
  <c r="B6"/>
  <c r="C6" s="1"/>
  <c r="B5"/>
  <c r="C5" s="1"/>
  <c r="B4"/>
  <c r="C4" s="1"/>
  <c r="V4" l="1"/>
  <c r="V14" s="1"/>
  <c r="X4"/>
  <c r="X14" s="1"/>
  <c r="Y4"/>
  <c r="Y14" s="1"/>
  <c r="W4"/>
  <c r="W14" s="1"/>
  <c r="L3"/>
  <c r="O3"/>
  <c r="N3"/>
  <c r="M3"/>
  <c r="K10" i="5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O13" i="4" l="1"/>
  <c r="M13"/>
  <c r="P13"/>
  <c r="L13"/>
  <c r="Q13"/>
  <c r="N13"/>
  <c r="S17" l="1"/>
  <c r="I13"/>
  <c r="K13"/>
  <c r="H13"/>
  <c r="J13"/>
  <c r="G13"/>
  <c r="F13"/>
  <c r="S18" l="1"/>
  <c r="E5" i="8" s="1"/>
</calcChain>
</file>

<file path=xl/sharedStrings.xml><?xml version="1.0" encoding="utf-8"?>
<sst xmlns="http://schemas.openxmlformats.org/spreadsheetml/2006/main" count="181" uniqueCount="94">
  <si>
    <t>Moyenne</t>
  </si>
  <si>
    <t>Demande xi</t>
  </si>
  <si>
    <t>Probabilité cumulée en %</t>
  </si>
  <si>
    <t>i ou j</t>
  </si>
  <si>
    <t>Marge yj</t>
  </si>
  <si>
    <t>Pr en %</t>
  </si>
  <si>
    <t>Marge unitaire yj</t>
  </si>
  <si>
    <t>Marge totale xiyj</t>
  </si>
  <si>
    <t>Seuils de demande</t>
  </si>
  <si>
    <t>% de chances</t>
  </si>
  <si>
    <t>Espoir de demande annuelle xi en quantité</t>
  </si>
  <si>
    <t>Espoir de marge unitaire yj en €</t>
  </si>
  <si>
    <t>% de chances Demande &gt; à</t>
  </si>
  <si>
    <t>% de chances Marge totale &gt; à</t>
  </si>
  <si>
    <t>SIMU N°1</t>
  </si>
  <si>
    <t>SIMU N°2</t>
  </si>
  <si>
    <t>SIMU N°3</t>
  </si>
  <si>
    <t>SIMU N°4</t>
  </si>
  <si>
    <t>SIMU N°5</t>
  </si>
  <si>
    <t>SIMU N°6</t>
  </si>
  <si>
    <t>SIMU N°7</t>
  </si>
  <si>
    <t>SIMU N°8</t>
  </si>
  <si>
    <t>SIMU N°9</t>
  </si>
  <si>
    <t>SIMU N°10</t>
  </si>
  <si>
    <t>Seuil de marge unitaire</t>
  </si>
  <si>
    <t>&lt;1000</t>
  </si>
  <si>
    <t>&lt;1500</t>
  </si>
  <si>
    <t>&lt;2000</t>
  </si>
  <si>
    <t>&lt;2500</t>
  </si>
  <si>
    <t>&lt;3000</t>
  </si>
  <si>
    <t>pas =&gt;</t>
  </si>
  <si>
    <t>70% =&gt;</t>
  </si>
  <si>
    <t>Auteurs :</t>
  </si>
  <si>
    <t>Andrea Machizaud, Tom Prayer</t>
  </si>
  <si>
    <t>Question 4</t>
  </si>
  <si>
    <t>Produit</t>
  </si>
  <si>
    <t>Temps fabrication (min)</t>
  </si>
  <si>
    <t>Coût total de production</t>
  </si>
  <si>
    <t>Employé</t>
  </si>
  <si>
    <t>Salaire brut (€/mois)</t>
  </si>
  <si>
    <t>Horaires</t>
  </si>
  <si>
    <t>par semaine</t>
  </si>
  <si>
    <t>par jour</t>
  </si>
  <si>
    <t>Nombre de congés payés (semaines)</t>
  </si>
  <si>
    <t>Nombre de jours fériés par an</t>
  </si>
  <si>
    <t>Taux Absentéisme</t>
  </si>
  <si>
    <t>Charge sociale</t>
  </si>
  <si>
    <t>Charge de service</t>
  </si>
  <si>
    <t>Charge de structure</t>
  </si>
  <si>
    <t>Coefficient de facturabilité</t>
  </si>
  <si>
    <t>Coût main d'œuvre (€/h)</t>
  </si>
  <si>
    <t>Coût employé (/ans) €</t>
  </si>
  <si>
    <t>Temps  travail employé (/ans) h</t>
  </si>
  <si>
    <t>Coût direct main œuvre pour un produit</t>
  </si>
  <si>
    <t>Pourcentage</t>
  </si>
  <si>
    <t>Question 1</t>
  </si>
  <si>
    <t>année :</t>
  </si>
  <si>
    <t>Valeur de la quantité vendue qui a au moins 70% de chances d’être atteinte (en piece ) :</t>
  </si>
  <si>
    <t>Objectif 2011</t>
  </si>
  <si>
    <t>Coût main œuvre / produit</t>
  </si>
  <si>
    <t>Temps réalisation d'un produit (h)</t>
  </si>
  <si>
    <t>Coût annuel en main œuvre</t>
  </si>
  <si>
    <t>Objectif Q &gt; Q0</t>
  </si>
  <si>
    <t>Temps réalisation des produits en un an (h)</t>
  </si>
  <si>
    <t>Nombre employé par an nécessaire</t>
  </si>
  <si>
    <t xml:space="preserve"> probabilité Q &gt; Q0</t>
  </si>
  <si>
    <t>Q0</t>
  </si>
  <si>
    <t>Question 3</t>
  </si>
  <si>
    <t>Matière Première</t>
  </si>
  <si>
    <t>MP1</t>
  </si>
  <si>
    <t>MP2</t>
  </si>
  <si>
    <t>MP3</t>
  </si>
  <si>
    <t>Coût unitaire</t>
  </si>
  <si>
    <t>coût produit :</t>
  </si>
  <si>
    <t>P1</t>
  </si>
  <si>
    <t>P2</t>
  </si>
  <si>
    <t>P3</t>
  </si>
  <si>
    <t>SM1</t>
  </si>
  <si>
    <t>SM2</t>
  </si>
  <si>
    <t>SM3</t>
  </si>
  <si>
    <t>SM4</t>
  </si>
  <si>
    <t>M1</t>
  </si>
  <si>
    <t>M2</t>
  </si>
  <si>
    <t>Coût étapes intermédiaires</t>
  </si>
  <si>
    <t>% par rapport au coût total</t>
  </si>
  <si>
    <t>coût produit</t>
  </si>
  <si>
    <t>Question 5</t>
  </si>
  <si>
    <t>Coût total</t>
  </si>
  <si>
    <t>Coût Matière Première</t>
  </si>
  <si>
    <t>Coût Main d'œuvre</t>
  </si>
  <si>
    <t xml:space="preserve">Différence entre le prix et le coût total </t>
  </si>
  <si>
    <t>rapport</t>
  </si>
  <si>
    <t>Simulation n°</t>
  </si>
  <si>
    <t>% de chances de Demande &gt; à</t>
  </si>
</sst>
</file>

<file path=xl/styles.xml><?xml version="1.0" encoding="utf-8"?>
<styleSheet xmlns="http://schemas.openxmlformats.org/spreadsheetml/2006/main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9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center"/>
    </xf>
    <xf numFmtId="1" fontId="0" fillId="0" borderId="0" xfId="0" applyNumberFormat="1"/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9" xfId="0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0" borderId="5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10" fontId="0" fillId="0" borderId="11" xfId="0" applyNumberFormat="1" applyBorder="1" applyAlignment="1">
      <alignment horizontal="center"/>
    </xf>
    <xf numFmtId="10" fontId="2" fillId="0" borderId="0" xfId="0" applyNumberFormat="1" applyFont="1"/>
    <xf numFmtId="0" fontId="2" fillId="0" borderId="0" xfId="0" applyFont="1"/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0" fontId="2" fillId="3" borderId="0" xfId="0" applyNumberFormat="1" applyFont="1" applyFill="1"/>
    <xf numFmtId="0" fontId="2" fillId="0" borderId="13" xfId="0" applyFont="1" applyBorder="1" applyAlignment="1">
      <alignment horizontal="center"/>
    </xf>
    <xf numFmtId="0" fontId="0" fillId="0" borderId="14" xfId="0" applyBorder="1"/>
    <xf numFmtId="9" fontId="2" fillId="3" borderId="15" xfId="0" applyNumberFormat="1" applyFont="1" applyFill="1" applyBorder="1" applyAlignment="1">
      <alignment horizontal="center"/>
    </xf>
    <xf numFmtId="1" fontId="0" fillId="3" borderId="16" xfId="0" applyNumberFormat="1" applyFill="1" applyBorder="1"/>
    <xf numFmtId="0" fontId="0" fillId="0" borderId="1" xfId="0" applyFill="1" applyBorder="1" applyAlignment="1">
      <alignment horizontal="center" vertical="center"/>
    </xf>
    <xf numFmtId="10" fontId="0" fillId="0" borderId="5" xfId="0" applyNumberFormat="1" applyFill="1" applyBorder="1" applyAlignment="1">
      <alignment horizontal="center"/>
    </xf>
    <xf numFmtId="10" fontId="0" fillId="0" borderId="0" xfId="0" applyNumberFormat="1" applyFill="1"/>
    <xf numFmtId="0" fontId="5" fillId="0" borderId="13" xfId="0" applyFont="1" applyBorder="1" applyAlignment="1">
      <alignment horizontal="right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3" fillId="3" borderId="17" xfId="0" applyFont="1" applyFill="1" applyBorder="1"/>
    <xf numFmtId="0" fontId="0" fillId="3" borderId="18" xfId="0" applyFill="1" applyBorder="1"/>
    <xf numFmtId="0" fontId="0" fillId="0" borderId="19" xfId="0" applyBorder="1"/>
    <xf numFmtId="0" fontId="0" fillId="0" borderId="20" xfId="0" applyBorder="1"/>
    <xf numFmtId="164" fontId="0" fillId="0" borderId="20" xfId="0" applyNumberFormat="1" applyBorder="1"/>
    <xf numFmtId="0" fontId="3" fillId="3" borderId="19" xfId="0" applyFont="1" applyFill="1" applyBorder="1"/>
    <xf numFmtId="0" fontId="0" fillId="3" borderId="20" xfId="0" applyFill="1" applyBorder="1"/>
    <xf numFmtId="10" fontId="0" fillId="0" borderId="20" xfId="0" applyNumberFormat="1" applyBorder="1"/>
    <xf numFmtId="2" fontId="0" fillId="0" borderId="20" xfId="0" applyNumberFormat="1" applyBorder="1"/>
    <xf numFmtId="0" fontId="3" fillId="0" borderId="19" xfId="0" applyFont="1" applyBorder="1"/>
    <xf numFmtId="7" fontId="0" fillId="0" borderId="20" xfId="0" applyNumberFormat="1" applyBorder="1"/>
    <xf numFmtId="0" fontId="5" fillId="0" borderId="19" xfId="0" applyFont="1" applyBorder="1"/>
    <xf numFmtId="7" fontId="0" fillId="0" borderId="20" xfId="0" applyNumberFormat="1" applyBorder="1" applyAlignment="1">
      <alignment horizontal="right"/>
    </xf>
    <xf numFmtId="44" fontId="0" fillId="0" borderId="20" xfId="0" applyNumberFormat="1" applyBorder="1"/>
    <xf numFmtId="0" fontId="0" fillId="0" borderId="21" xfId="0" applyBorder="1"/>
    <xf numFmtId="10" fontId="0" fillId="0" borderId="22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27" xfId="0" applyBorder="1"/>
    <xf numFmtId="0" fontId="0" fillId="0" borderId="28" xfId="0" applyBorder="1"/>
    <xf numFmtId="0" fontId="6" fillId="3" borderId="17" xfId="0" applyFont="1" applyFill="1" applyBorder="1" applyAlignment="1">
      <alignment horizontal="right"/>
    </xf>
    <xf numFmtId="0" fontId="6" fillId="3" borderId="21" xfId="0" applyFont="1" applyFill="1" applyBorder="1" applyAlignment="1">
      <alignment horizontal="right"/>
    </xf>
    <xf numFmtId="0" fontId="0" fillId="0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3" fillId="0" borderId="0" xfId="0" applyFont="1"/>
    <xf numFmtId="0" fontId="5" fillId="0" borderId="0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5" fontId="0" fillId="0" borderId="0" xfId="0" applyNumberFormat="1"/>
    <xf numFmtId="10" fontId="0" fillId="0" borderId="3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10" fontId="0" fillId="0" borderId="26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44" fontId="0" fillId="0" borderId="25" xfId="0" applyNumberFormat="1" applyBorder="1" applyAlignment="1"/>
    <xf numFmtId="165" fontId="0" fillId="0" borderId="28" xfId="0" applyNumberFormat="1" applyBorder="1" applyAlignment="1">
      <alignment horizontal="right"/>
    </xf>
    <xf numFmtId="0" fontId="0" fillId="0" borderId="32" xfId="0" applyBorder="1"/>
    <xf numFmtId="0" fontId="3" fillId="3" borderId="2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3" fillId="3" borderId="23" xfId="0" applyFont="1" applyFill="1" applyBorder="1"/>
    <xf numFmtId="0" fontId="3" fillId="3" borderId="26" xfId="0" applyFont="1" applyFill="1" applyBorder="1"/>
    <xf numFmtId="0" fontId="2" fillId="3" borderId="24" xfId="0" applyFont="1" applyFill="1" applyBorder="1"/>
    <xf numFmtId="0" fontId="2" fillId="3" borderId="25" xfId="0" applyFont="1" applyFill="1" applyBorder="1"/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44" fontId="0" fillId="0" borderId="22" xfId="0" applyNumberFormat="1" applyBorder="1"/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3" borderId="17" xfId="0" applyFont="1" applyFill="1" applyBorder="1" applyAlignment="1">
      <alignment horizontal="right"/>
    </xf>
    <xf numFmtId="44" fontId="0" fillId="0" borderId="18" xfId="0" applyNumberFormat="1" applyBorder="1"/>
    <xf numFmtId="0" fontId="4" fillId="3" borderId="21" xfId="0" applyFont="1" applyFill="1" applyBorder="1" applyAlignment="1">
      <alignment horizontal="center"/>
    </xf>
    <xf numFmtId="0" fontId="0" fillId="3" borderId="23" xfId="0" applyFill="1" applyBorder="1"/>
    <xf numFmtId="0" fontId="0" fillId="3" borderId="31" xfId="0" applyFill="1" applyBorder="1"/>
    <xf numFmtId="0" fontId="0" fillId="3" borderId="26" xfId="0" applyFill="1" applyBorder="1"/>
    <xf numFmtId="0" fontId="0" fillId="3" borderId="24" xfId="0" applyFill="1" applyBorder="1"/>
    <xf numFmtId="0" fontId="0" fillId="3" borderId="25" xfId="0" applyFill="1" applyBorder="1"/>
    <xf numFmtId="0" fontId="0" fillId="0" borderId="0" xfId="0" applyFill="1" applyBorder="1"/>
    <xf numFmtId="2" fontId="0" fillId="0" borderId="0" xfId="0" applyNumberFormat="1" applyBorder="1"/>
    <xf numFmtId="2" fontId="0" fillId="0" borderId="27" xfId="0" applyNumberFormat="1" applyBorder="1"/>
    <xf numFmtId="2" fontId="0" fillId="0" borderId="32" xfId="0" applyNumberFormat="1" applyBorder="1"/>
    <xf numFmtId="2" fontId="0" fillId="0" borderId="28" xfId="0" applyNumberFormat="1" applyBorder="1"/>
    <xf numFmtId="164" fontId="0" fillId="3" borderId="18" xfId="0" applyNumberFormat="1" applyFill="1" applyBorder="1"/>
    <xf numFmtId="0" fontId="4" fillId="0" borderId="19" xfId="0" applyFont="1" applyBorder="1"/>
    <xf numFmtId="164" fontId="0" fillId="3" borderId="20" xfId="0" applyNumberForma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right"/>
    </xf>
    <xf numFmtId="10" fontId="0" fillId="4" borderId="1" xfId="0" applyNumberFormat="1" applyFill="1" applyBorder="1"/>
    <xf numFmtId="10" fontId="8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3"/>
  <c:chart>
    <c:title>
      <c:tx>
        <c:rich>
          <a:bodyPr/>
          <a:lstStyle/>
          <a:p>
            <a:pPr>
              <a:defRPr/>
            </a:pPr>
            <a:r>
              <a:rPr lang="fr-FR"/>
              <a:t>Courbe des probabilités des quantités vendues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607905713547141"/>
          <c:y val="0.15479876160990724"/>
          <c:w val="0.7581723542571559"/>
          <c:h val="0.6842105263157896"/>
        </c:manualLayout>
      </c:layout>
      <c:lineChart>
        <c:grouping val="standard"/>
        <c:ser>
          <c:idx val="0"/>
          <c:order val="0"/>
          <c:cat>
            <c:numRef>
              <c:f>'Simu '!$L$2:$O$2</c:f>
              <c:numCache>
                <c:formatCode>General</c:formatCode>
                <c:ptCount val="4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</c:numCache>
            </c:numRef>
          </c:cat>
          <c:val>
            <c:numRef>
              <c:f>'Simu '!$L$13:$O$13</c:f>
              <c:numCache>
                <c:formatCode>0.00%</c:formatCode>
                <c:ptCount val="4"/>
                <c:pt idx="0">
                  <c:v>1</c:v>
                </c:pt>
                <c:pt idx="1">
                  <c:v>0.51159999999999994</c:v>
                </c:pt>
                <c:pt idx="2">
                  <c:v>0.21080000000000002</c:v>
                </c:pt>
                <c:pt idx="3">
                  <c:v>0</c:v>
                </c:pt>
              </c:numCache>
            </c:numRef>
          </c:val>
        </c:ser>
        <c:dLbls/>
        <c:marker val="1"/>
        <c:axId val="77007104"/>
        <c:axId val="77029760"/>
      </c:lineChart>
      <c:catAx>
        <c:axId val="7700710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77029760"/>
        <c:crosses val="autoZero"/>
        <c:auto val="1"/>
        <c:lblAlgn val="ctr"/>
        <c:lblOffset val="100"/>
        <c:tickLblSkip val="1"/>
        <c:tickMarkSkip val="1"/>
      </c:catAx>
      <c:valAx>
        <c:axId val="77029760"/>
        <c:scaling>
          <c:orientation val="minMax"/>
        </c:scaling>
        <c:axPos val="l"/>
        <c:numFmt formatCode="0.00%" sourceLinked="1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77007104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57150</xdr:rowOff>
    </xdr:from>
    <xdr:to>
      <xdr:col>7</xdr:col>
      <xdr:colOff>323850</xdr:colOff>
      <xdr:row>27</xdr:row>
      <xdr:rowOff>133350</xdr:rowOff>
    </xdr:to>
    <xdr:sp macro="" textlink="">
      <xdr:nvSpPr>
        <xdr:cNvPr id="2060" name="Line 6"/>
        <xdr:cNvSpPr>
          <a:spLocks noChangeShapeType="1"/>
        </xdr:cNvSpPr>
      </xdr:nvSpPr>
      <xdr:spPr bwMode="auto">
        <a:xfrm flipV="1">
          <a:off x="3905250" y="3800475"/>
          <a:ext cx="0" cy="10477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104775</xdr:colOff>
      <xdr:row>25</xdr:row>
      <xdr:rowOff>85725</xdr:rowOff>
    </xdr:from>
    <xdr:to>
      <xdr:col>19</xdr:col>
      <xdr:colOff>476250</xdr:colOff>
      <xdr:row>44</xdr:row>
      <xdr:rowOff>114300</xdr:rowOff>
    </xdr:to>
    <xdr:graphicFrame macro="">
      <xdr:nvGraphicFramePr>
        <xdr:cNvPr id="206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9"/>
  <sheetViews>
    <sheetView workbookViewId="0">
      <selection activeCell="E8" sqref="E8"/>
    </sheetView>
  </sheetViews>
  <sheetFormatPr baseColWidth="10" defaultRowHeight="12.75"/>
  <cols>
    <col min="1" max="1" width="10" customWidth="1"/>
    <col min="2" max="2" width="8.85546875" customWidth="1"/>
    <col min="3" max="3" width="6.140625" bestFit="1" customWidth="1"/>
    <col min="4" max="4" width="9.85546875" customWidth="1"/>
    <col min="5" max="5" width="8.85546875" bestFit="1" customWidth="1"/>
    <col min="6" max="6" width="6.140625" bestFit="1" customWidth="1"/>
    <col min="7" max="7" width="10" customWidth="1"/>
    <col min="8" max="8" width="8.85546875" bestFit="1" customWidth="1"/>
    <col min="9" max="9" width="6.140625" bestFit="1" customWidth="1"/>
    <col min="10" max="10" width="10.140625" customWidth="1"/>
    <col min="11" max="11" width="8.85546875" bestFit="1" customWidth="1"/>
    <col min="12" max="12" width="6.140625" bestFit="1" customWidth="1"/>
    <col min="14" max="14" width="9.140625" customWidth="1"/>
    <col min="15" max="16" width="9.42578125" customWidth="1"/>
  </cols>
  <sheetData>
    <row r="1" spans="1:16" ht="13.5" thickBot="1"/>
    <row r="2" spans="1:16" ht="27.75" customHeight="1" thickBot="1">
      <c r="M2" s="131" t="s">
        <v>10</v>
      </c>
      <c r="N2" s="132"/>
      <c r="O2" s="132" t="s">
        <v>11</v>
      </c>
      <c r="P2" s="133"/>
    </row>
    <row r="3" spans="1:16" ht="46.5" customHeight="1">
      <c r="A3" s="5" t="s">
        <v>2</v>
      </c>
      <c r="B3" s="6" t="s">
        <v>1</v>
      </c>
      <c r="C3" s="6" t="s">
        <v>4</v>
      </c>
      <c r="D3" s="6" t="s">
        <v>2</v>
      </c>
      <c r="E3" s="6" t="s">
        <v>1</v>
      </c>
      <c r="F3" s="6" t="s">
        <v>4</v>
      </c>
      <c r="G3" s="6" t="s">
        <v>2</v>
      </c>
      <c r="H3" s="6" t="s">
        <v>1</v>
      </c>
      <c r="I3" s="6" t="s">
        <v>4</v>
      </c>
      <c r="J3" s="6" t="s">
        <v>2</v>
      </c>
      <c r="K3" s="6" t="s">
        <v>1</v>
      </c>
      <c r="L3" s="7" t="s">
        <v>4</v>
      </c>
      <c r="M3" s="15" t="s">
        <v>8</v>
      </c>
      <c r="N3" s="13" t="s">
        <v>9</v>
      </c>
      <c r="O3" s="13" t="s">
        <v>24</v>
      </c>
      <c r="P3" s="16" t="s">
        <v>9</v>
      </c>
    </row>
    <row r="4" spans="1:16">
      <c r="A4" s="26">
        <v>1</v>
      </c>
      <c r="B4" s="9">
        <f>1000+(500/25)</f>
        <v>1020</v>
      </c>
      <c r="C4" s="4"/>
      <c r="D4" s="9">
        <v>26</v>
      </c>
      <c r="E4" s="48">
        <f>B28+(500/(60-25))</f>
        <v>1514.2857142857142</v>
      </c>
      <c r="F4" s="4"/>
      <c r="G4" s="9">
        <v>51</v>
      </c>
      <c r="H4" s="9">
        <f>E28+(500/(60-25))</f>
        <v>1871.4285714285697</v>
      </c>
      <c r="I4" s="4"/>
      <c r="J4" s="3">
        <v>76</v>
      </c>
      <c r="K4" s="9">
        <f>H28+(500/(90-60))</f>
        <v>2266.6666666666624</v>
      </c>
      <c r="L4" s="27"/>
      <c r="M4" s="11" t="s">
        <v>25</v>
      </c>
      <c r="N4" s="14">
        <v>0</v>
      </c>
      <c r="O4" s="3"/>
      <c r="P4" s="17"/>
    </row>
    <row r="5" spans="1:16">
      <c r="A5" s="26">
        <f>A4+1</f>
        <v>2</v>
      </c>
      <c r="B5" s="9">
        <f>B4+(500/25)</f>
        <v>1040</v>
      </c>
      <c r="C5" s="4"/>
      <c r="D5" s="9">
        <f>D4+1</f>
        <v>27</v>
      </c>
      <c r="E5" s="9">
        <f>E4+(500/(60-25))</f>
        <v>1528.5714285714284</v>
      </c>
      <c r="F5" s="4"/>
      <c r="G5" s="9">
        <f>G4+1</f>
        <v>52</v>
      </c>
      <c r="H5" s="9">
        <f>H4+(500/(60-25))</f>
        <v>1885.714285714284</v>
      </c>
      <c r="I5" s="4"/>
      <c r="J5" s="3">
        <f>J4+1</f>
        <v>77</v>
      </c>
      <c r="K5" s="9">
        <f>K4+(500/(90-60))</f>
        <v>2283.3333333333289</v>
      </c>
      <c r="L5" s="27"/>
      <c r="M5" s="11" t="s">
        <v>26</v>
      </c>
      <c r="N5" s="14">
        <v>0.25</v>
      </c>
      <c r="O5" s="3"/>
      <c r="P5" s="17"/>
    </row>
    <row r="6" spans="1:16">
      <c r="A6" s="26">
        <f t="shared" ref="A6:A28" si="0">A5+1</f>
        <v>3</v>
      </c>
      <c r="B6" s="9">
        <f t="shared" ref="B6:B26" si="1">B5+(500/25)</f>
        <v>1060</v>
      </c>
      <c r="C6" s="4"/>
      <c r="D6" s="9">
        <f t="shared" ref="D6:D28" si="2">D5+1</f>
        <v>28</v>
      </c>
      <c r="E6" s="9">
        <f t="shared" ref="E6:E27" si="3">E5+(500/(60-25))</f>
        <v>1542.8571428571427</v>
      </c>
      <c r="F6" s="4"/>
      <c r="G6" s="9">
        <f t="shared" ref="G6:G28" si="4">G5+1</f>
        <v>53</v>
      </c>
      <c r="H6" s="9">
        <f t="shared" ref="H6:H13" si="5">H5+(500/(60-25))</f>
        <v>1899.9999999999982</v>
      </c>
      <c r="I6" s="4"/>
      <c r="J6" s="3">
        <f t="shared" ref="J6:J28" si="6">J5+1</f>
        <v>78</v>
      </c>
      <c r="K6" s="9">
        <f t="shared" ref="K6:K18" si="7">K5+(500/(90-60))</f>
        <v>2299.9999999999955</v>
      </c>
      <c r="L6" s="27"/>
      <c r="M6" s="11" t="s">
        <v>27</v>
      </c>
      <c r="N6" s="14">
        <v>0.6</v>
      </c>
      <c r="O6" s="3"/>
      <c r="P6" s="17"/>
    </row>
    <row r="7" spans="1:16">
      <c r="A7" s="26">
        <f t="shared" si="0"/>
        <v>4</v>
      </c>
      <c r="B7" s="9">
        <f t="shared" si="1"/>
        <v>1080</v>
      </c>
      <c r="C7" s="4"/>
      <c r="D7" s="9">
        <f t="shared" si="2"/>
        <v>29</v>
      </c>
      <c r="E7" s="9">
        <f t="shared" si="3"/>
        <v>1557.1428571428569</v>
      </c>
      <c r="F7" s="4"/>
      <c r="G7" s="9">
        <f t="shared" si="4"/>
        <v>54</v>
      </c>
      <c r="H7" s="9">
        <f t="shared" si="5"/>
        <v>1914.2857142857124</v>
      </c>
      <c r="I7" s="4"/>
      <c r="J7" s="3">
        <f t="shared" si="6"/>
        <v>79</v>
      </c>
      <c r="K7" s="9">
        <f t="shared" si="7"/>
        <v>2316.666666666662</v>
      </c>
      <c r="L7" s="27"/>
      <c r="M7" s="11" t="s">
        <v>28</v>
      </c>
      <c r="N7" s="14">
        <v>0.9</v>
      </c>
      <c r="O7" s="3"/>
      <c r="P7" s="17"/>
    </row>
    <row r="8" spans="1:16">
      <c r="A8" s="26">
        <f t="shared" si="0"/>
        <v>5</v>
      </c>
      <c r="B8" s="9">
        <f t="shared" si="1"/>
        <v>1100</v>
      </c>
      <c r="C8" s="4"/>
      <c r="D8" s="9">
        <f t="shared" si="2"/>
        <v>30</v>
      </c>
      <c r="E8" s="49">
        <f t="shared" si="3"/>
        <v>1571.4285714285711</v>
      </c>
      <c r="F8" s="4"/>
      <c r="G8" s="9">
        <f t="shared" si="4"/>
        <v>55</v>
      </c>
      <c r="H8" s="9">
        <f t="shared" si="5"/>
        <v>1928.5714285714266</v>
      </c>
      <c r="I8" s="4"/>
      <c r="J8" s="3">
        <f t="shared" si="6"/>
        <v>80</v>
      </c>
      <c r="K8" s="9">
        <f t="shared" si="7"/>
        <v>2333.3333333333285</v>
      </c>
      <c r="L8" s="27"/>
      <c r="M8" s="11" t="s">
        <v>29</v>
      </c>
      <c r="N8" s="14">
        <v>1</v>
      </c>
      <c r="O8" s="3"/>
      <c r="P8" s="17"/>
    </row>
    <row r="9" spans="1:16" ht="13.5" thickBot="1">
      <c r="A9" s="26">
        <f t="shared" si="0"/>
        <v>6</v>
      </c>
      <c r="B9" s="9">
        <f t="shared" si="1"/>
        <v>1120</v>
      </c>
      <c r="C9" s="4"/>
      <c r="D9" s="9">
        <f t="shared" si="2"/>
        <v>31</v>
      </c>
      <c r="E9" s="9">
        <f t="shared" si="3"/>
        <v>1585.7142857142853</v>
      </c>
      <c r="F9" s="4"/>
      <c r="G9" s="9">
        <f t="shared" si="4"/>
        <v>56</v>
      </c>
      <c r="H9" s="9">
        <f t="shared" si="5"/>
        <v>1942.8571428571408</v>
      </c>
      <c r="I9" s="4"/>
      <c r="J9" s="3">
        <f t="shared" si="6"/>
        <v>81</v>
      </c>
      <c r="K9" s="9">
        <f t="shared" si="7"/>
        <v>2349.999999999995</v>
      </c>
      <c r="L9" s="27"/>
      <c r="M9" s="18"/>
      <c r="N9" s="19"/>
      <c r="O9" s="8"/>
      <c r="P9" s="20"/>
    </row>
    <row r="10" spans="1:16">
      <c r="A10" s="26">
        <f t="shared" si="0"/>
        <v>7</v>
      </c>
      <c r="B10" s="9">
        <f t="shared" si="1"/>
        <v>1140</v>
      </c>
      <c r="C10" s="4"/>
      <c r="D10" s="9">
        <f t="shared" si="2"/>
        <v>32</v>
      </c>
      <c r="E10" s="9">
        <f t="shared" si="3"/>
        <v>1599.9999999999995</v>
      </c>
      <c r="F10" s="4"/>
      <c r="G10" s="9">
        <f t="shared" si="4"/>
        <v>57</v>
      </c>
      <c r="H10" s="9">
        <f t="shared" si="5"/>
        <v>1957.1428571428551</v>
      </c>
      <c r="I10" s="4"/>
      <c r="J10" s="3">
        <f t="shared" si="6"/>
        <v>82</v>
      </c>
      <c r="K10" s="9">
        <f t="shared" si="7"/>
        <v>2366.6666666666615</v>
      </c>
      <c r="L10" s="27"/>
    </row>
    <row r="11" spans="1:16">
      <c r="A11" s="26">
        <f t="shared" si="0"/>
        <v>8</v>
      </c>
      <c r="B11" s="9">
        <f t="shared" si="1"/>
        <v>1160</v>
      </c>
      <c r="C11" s="4"/>
      <c r="D11" s="9">
        <f t="shared" si="2"/>
        <v>33</v>
      </c>
      <c r="E11" s="9">
        <f t="shared" si="3"/>
        <v>1614.2857142857138</v>
      </c>
      <c r="F11" s="4"/>
      <c r="G11" s="9">
        <f t="shared" si="4"/>
        <v>58</v>
      </c>
      <c r="H11" s="9">
        <f t="shared" si="5"/>
        <v>1971.4285714285693</v>
      </c>
      <c r="I11" s="4"/>
      <c r="J11" s="3">
        <f t="shared" si="6"/>
        <v>83</v>
      </c>
      <c r="K11" s="9">
        <f t="shared" si="7"/>
        <v>2383.333333333328</v>
      </c>
      <c r="L11" s="27"/>
      <c r="M11" s="24">
        <v>1000</v>
      </c>
      <c r="N11" s="14">
        <v>0</v>
      </c>
      <c r="O11" s="21"/>
      <c r="P11" s="22"/>
    </row>
    <row r="12" spans="1:16">
      <c r="A12" s="26">
        <f t="shared" si="0"/>
        <v>9</v>
      </c>
      <c r="B12" s="9">
        <f t="shared" si="1"/>
        <v>1180</v>
      </c>
      <c r="C12" s="4"/>
      <c r="D12" s="9">
        <f t="shared" si="2"/>
        <v>34</v>
      </c>
      <c r="E12" s="9">
        <f t="shared" si="3"/>
        <v>1628.571428571428</v>
      </c>
      <c r="F12" s="4"/>
      <c r="G12" s="9">
        <f t="shared" si="4"/>
        <v>59</v>
      </c>
      <c r="H12" s="9">
        <f t="shared" si="5"/>
        <v>1985.7142857142835</v>
      </c>
      <c r="I12" s="4"/>
      <c r="J12" s="3">
        <f t="shared" si="6"/>
        <v>84</v>
      </c>
      <c r="K12" s="9">
        <f t="shared" si="7"/>
        <v>2399.9999999999945</v>
      </c>
      <c r="L12" s="27"/>
      <c r="M12" s="24">
        <v>1500</v>
      </c>
      <c r="N12" s="14">
        <v>0.25</v>
      </c>
      <c r="O12" s="21"/>
      <c r="P12" s="22"/>
    </row>
    <row r="13" spans="1:16">
      <c r="A13" s="26">
        <f t="shared" si="0"/>
        <v>10</v>
      </c>
      <c r="B13" s="9">
        <f t="shared" si="1"/>
        <v>1200</v>
      </c>
      <c r="C13" s="4"/>
      <c r="D13" s="9">
        <f t="shared" si="2"/>
        <v>35</v>
      </c>
      <c r="E13" s="9">
        <f t="shared" si="3"/>
        <v>1642.8571428571422</v>
      </c>
      <c r="F13" s="4"/>
      <c r="G13" s="9">
        <f t="shared" si="4"/>
        <v>60</v>
      </c>
      <c r="H13" s="42">
        <f t="shared" si="5"/>
        <v>1999.9999999999977</v>
      </c>
      <c r="I13" s="4"/>
      <c r="J13" s="3">
        <f t="shared" si="6"/>
        <v>85</v>
      </c>
      <c r="K13" s="9">
        <f t="shared" si="7"/>
        <v>2416.6666666666611</v>
      </c>
      <c r="L13" s="27"/>
      <c r="M13" s="24">
        <v>2000</v>
      </c>
      <c r="N13" s="14">
        <v>0.6</v>
      </c>
      <c r="O13" s="21"/>
      <c r="P13" s="22"/>
    </row>
    <row r="14" spans="1:16">
      <c r="A14" s="26">
        <f t="shared" si="0"/>
        <v>11</v>
      </c>
      <c r="B14" s="9">
        <f t="shared" si="1"/>
        <v>1220</v>
      </c>
      <c r="C14" s="4"/>
      <c r="D14" s="9">
        <f t="shared" si="2"/>
        <v>36</v>
      </c>
      <c r="E14" s="9">
        <f t="shared" si="3"/>
        <v>1657.1428571428564</v>
      </c>
      <c r="F14" s="4"/>
      <c r="G14" s="9">
        <f t="shared" si="4"/>
        <v>61</v>
      </c>
      <c r="H14" s="9">
        <f>H13+(500/(90-60))</f>
        <v>2016.6666666666645</v>
      </c>
      <c r="I14" s="4"/>
      <c r="J14" s="3">
        <f t="shared" si="6"/>
        <v>86</v>
      </c>
      <c r="K14" s="9">
        <f>K13+(500/(90-60))</f>
        <v>2433.3333333333276</v>
      </c>
      <c r="L14" s="27"/>
      <c r="M14" s="24">
        <v>2500</v>
      </c>
      <c r="N14" s="14">
        <v>0.9</v>
      </c>
      <c r="O14" s="21"/>
      <c r="P14" s="22"/>
    </row>
    <row r="15" spans="1:16">
      <c r="A15" s="26">
        <f t="shared" si="0"/>
        <v>12</v>
      </c>
      <c r="B15" s="9">
        <f t="shared" si="1"/>
        <v>1240</v>
      </c>
      <c r="C15" s="4"/>
      <c r="D15" s="9">
        <f t="shared" si="2"/>
        <v>37</v>
      </c>
      <c r="E15" s="9">
        <f t="shared" si="3"/>
        <v>1671.4285714285706</v>
      </c>
      <c r="F15" s="4"/>
      <c r="G15" s="9">
        <f t="shared" si="4"/>
        <v>62</v>
      </c>
      <c r="H15" s="9">
        <f>H14+(500/(90-60))</f>
        <v>2033.3333333333312</v>
      </c>
      <c r="I15" s="4"/>
      <c r="J15" s="3">
        <f t="shared" si="6"/>
        <v>87</v>
      </c>
      <c r="K15" s="9">
        <f t="shared" si="7"/>
        <v>2449.9999999999941</v>
      </c>
      <c r="L15" s="27"/>
      <c r="M15" s="24">
        <v>3000</v>
      </c>
      <c r="N15" s="14">
        <v>1</v>
      </c>
      <c r="O15" s="21"/>
      <c r="P15" s="22"/>
    </row>
    <row r="16" spans="1:16" ht="13.5" thickBot="1">
      <c r="A16" s="26">
        <f t="shared" si="0"/>
        <v>13</v>
      </c>
      <c r="B16" s="9">
        <f t="shared" si="1"/>
        <v>1260</v>
      </c>
      <c r="C16" s="4"/>
      <c r="D16" s="9">
        <f t="shared" si="2"/>
        <v>38</v>
      </c>
      <c r="E16" s="9">
        <f t="shared" si="3"/>
        <v>1685.7142857142849</v>
      </c>
      <c r="F16" s="4"/>
      <c r="G16" s="9">
        <f t="shared" si="4"/>
        <v>63</v>
      </c>
      <c r="H16" s="9">
        <f t="shared" ref="H16:H28" si="8">H15+(500/(90-60))</f>
        <v>2049.9999999999977</v>
      </c>
      <c r="I16" s="4"/>
      <c r="J16" s="3">
        <f t="shared" si="6"/>
        <v>88</v>
      </c>
      <c r="K16" s="9">
        <f t="shared" si="7"/>
        <v>2466.6666666666606</v>
      </c>
      <c r="L16" s="27"/>
      <c r="M16" s="25"/>
      <c r="N16" s="19"/>
    </row>
    <row r="17" spans="1:12">
      <c r="A17" s="26">
        <f t="shared" si="0"/>
        <v>14</v>
      </c>
      <c r="B17" s="9">
        <f t="shared" si="1"/>
        <v>1280</v>
      </c>
      <c r="C17" s="4"/>
      <c r="D17" s="9">
        <f t="shared" si="2"/>
        <v>39</v>
      </c>
      <c r="E17" s="9">
        <f t="shared" si="3"/>
        <v>1699.9999999999991</v>
      </c>
      <c r="F17" s="4"/>
      <c r="G17" s="9">
        <f t="shared" si="4"/>
        <v>64</v>
      </c>
      <c r="H17" s="9">
        <f t="shared" si="8"/>
        <v>2066.6666666666642</v>
      </c>
      <c r="I17" s="4"/>
      <c r="J17" s="3">
        <f t="shared" si="6"/>
        <v>89</v>
      </c>
      <c r="K17" s="9">
        <f>K16+(500/(90-60))</f>
        <v>2483.3333333333271</v>
      </c>
      <c r="L17" s="27"/>
    </row>
    <row r="18" spans="1:12">
      <c r="A18" s="26">
        <f t="shared" si="0"/>
        <v>15</v>
      </c>
      <c r="B18" s="9">
        <f t="shared" si="1"/>
        <v>1300</v>
      </c>
      <c r="C18" s="4"/>
      <c r="D18" s="9">
        <f t="shared" si="2"/>
        <v>40</v>
      </c>
      <c r="E18" s="9">
        <f t="shared" si="3"/>
        <v>1714.2857142857133</v>
      </c>
      <c r="F18" s="4"/>
      <c r="G18" s="9">
        <f t="shared" si="4"/>
        <v>65</v>
      </c>
      <c r="H18" s="9">
        <f t="shared" si="8"/>
        <v>2083.3333333333308</v>
      </c>
      <c r="I18" s="4"/>
      <c r="J18" s="3">
        <f t="shared" si="6"/>
        <v>90</v>
      </c>
      <c r="K18" s="42">
        <f t="shared" si="7"/>
        <v>2499.9999999999936</v>
      </c>
      <c r="L18" s="27"/>
    </row>
    <row r="19" spans="1:12">
      <c r="A19" s="26">
        <f t="shared" si="0"/>
        <v>16</v>
      </c>
      <c r="B19" s="9">
        <f t="shared" si="1"/>
        <v>1320</v>
      </c>
      <c r="C19" s="4"/>
      <c r="D19" s="9">
        <f t="shared" si="2"/>
        <v>41</v>
      </c>
      <c r="E19" s="9">
        <f t="shared" si="3"/>
        <v>1728.5714285714275</v>
      </c>
      <c r="F19" s="4"/>
      <c r="G19" s="9">
        <f t="shared" si="4"/>
        <v>66</v>
      </c>
      <c r="H19" s="9">
        <f t="shared" si="8"/>
        <v>2099.9999999999973</v>
      </c>
      <c r="I19" s="4"/>
      <c r="J19" s="3">
        <f t="shared" si="6"/>
        <v>91</v>
      </c>
      <c r="K19" s="48">
        <f>K18+(500/10)</f>
        <v>2549.9999999999936</v>
      </c>
      <c r="L19" s="27"/>
    </row>
    <row r="20" spans="1:12">
      <c r="A20" s="26">
        <f t="shared" si="0"/>
        <v>17</v>
      </c>
      <c r="B20" s="9">
        <f t="shared" si="1"/>
        <v>1340</v>
      </c>
      <c r="C20" s="4"/>
      <c r="D20" s="9">
        <f t="shared" si="2"/>
        <v>42</v>
      </c>
      <c r="E20" s="9">
        <f t="shared" si="3"/>
        <v>1742.8571428571418</v>
      </c>
      <c r="F20" s="4"/>
      <c r="G20" s="9">
        <f t="shared" si="4"/>
        <v>67</v>
      </c>
      <c r="H20" s="9">
        <f t="shared" si="8"/>
        <v>2116.6666666666638</v>
      </c>
      <c r="I20" s="4"/>
      <c r="J20" s="3">
        <f t="shared" si="6"/>
        <v>92</v>
      </c>
      <c r="K20" s="48">
        <f t="shared" ref="K20:K28" si="9">K19+(500/10)</f>
        <v>2599.9999999999936</v>
      </c>
      <c r="L20" s="27"/>
    </row>
    <row r="21" spans="1:12">
      <c r="A21" s="26">
        <f t="shared" si="0"/>
        <v>18</v>
      </c>
      <c r="B21" s="9">
        <f t="shared" si="1"/>
        <v>1360</v>
      </c>
      <c r="C21" s="4"/>
      <c r="D21" s="9">
        <f t="shared" si="2"/>
        <v>43</v>
      </c>
      <c r="E21" s="9">
        <f t="shared" si="3"/>
        <v>1757.142857142856</v>
      </c>
      <c r="F21" s="4"/>
      <c r="G21" s="9">
        <f t="shared" si="4"/>
        <v>68</v>
      </c>
      <c r="H21" s="9">
        <f t="shared" si="8"/>
        <v>2133.3333333333303</v>
      </c>
      <c r="I21" s="4"/>
      <c r="J21" s="3">
        <f t="shared" si="6"/>
        <v>93</v>
      </c>
      <c r="K21" s="48">
        <f t="shared" si="9"/>
        <v>2649.9999999999936</v>
      </c>
      <c r="L21" s="27"/>
    </row>
    <row r="22" spans="1:12">
      <c r="A22" s="26">
        <f t="shared" si="0"/>
        <v>19</v>
      </c>
      <c r="B22" s="9">
        <f t="shared" si="1"/>
        <v>1380</v>
      </c>
      <c r="C22" s="4"/>
      <c r="D22" s="9">
        <f t="shared" si="2"/>
        <v>44</v>
      </c>
      <c r="E22" s="9">
        <f t="shared" si="3"/>
        <v>1771.4285714285702</v>
      </c>
      <c r="F22" s="4"/>
      <c r="G22" s="9">
        <f t="shared" si="4"/>
        <v>69</v>
      </c>
      <c r="H22" s="9">
        <f t="shared" si="8"/>
        <v>2149.9999999999968</v>
      </c>
      <c r="I22" s="4"/>
      <c r="J22" s="3">
        <f t="shared" si="6"/>
        <v>94</v>
      </c>
      <c r="K22" s="48">
        <f t="shared" si="9"/>
        <v>2699.9999999999936</v>
      </c>
      <c r="L22" s="27"/>
    </row>
    <row r="23" spans="1:12">
      <c r="A23" s="26">
        <f t="shared" si="0"/>
        <v>20</v>
      </c>
      <c r="B23" s="9">
        <f t="shared" si="1"/>
        <v>1400</v>
      </c>
      <c r="C23" s="4"/>
      <c r="D23" s="9">
        <f t="shared" si="2"/>
        <v>45</v>
      </c>
      <c r="E23" s="9">
        <f t="shared" si="3"/>
        <v>1785.7142857142844</v>
      </c>
      <c r="F23" s="4"/>
      <c r="G23" s="9">
        <f t="shared" si="4"/>
        <v>70</v>
      </c>
      <c r="H23" s="48">
        <f>H22+(500/(90-60))</f>
        <v>2166.6666666666633</v>
      </c>
      <c r="I23" s="4"/>
      <c r="J23" s="3">
        <f t="shared" si="6"/>
        <v>95</v>
      </c>
      <c r="K23" s="48">
        <f t="shared" si="9"/>
        <v>2749.9999999999936</v>
      </c>
      <c r="L23" s="27"/>
    </row>
    <row r="24" spans="1:12">
      <c r="A24" s="26">
        <f t="shared" si="0"/>
        <v>21</v>
      </c>
      <c r="B24" s="9">
        <f t="shared" si="1"/>
        <v>1420</v>
      </c>
      <c r="C24" s="4"/>
      <c r="D24" s="9">
        <f t="shared" si="2"/>
        <v>46</v>
      </c>
      <c r="E24" s="9">
        <f>E23+(500/(60-25))</f>
        <v>1799.9999999999986</v>
      </c>
      <c r="F24" s="4"/>
      <c r="G24" s="9">
        <f t="shared" si="4"/>
        <v>71</v>
      </c>
      <c r="H24" s="9">
        <f>H23+(500/(90-60))</f>
        <v>2183.3333333333298</v>
      </c>
      <c r="I24" s="4"/>
      <c r="J24" s="3">
        <f t="shared" si="6"/>
        <v>96</v>
      </c>
      <c r="K24" s="48">
        <f t="shared" si="9"/>
        <v>2799.9999999999936</v>
      </c>
      <c r="L24" s="27"/>
    </row>
    <row r="25" spans="1:12">
      <c r="A25" s="26">
        <f t="shared" si="0"/>
        <v>22</v>
      </c>
      <c r="B25" s="9">
        <f t="shared" si="1"/>
        <v>1440</v>
      </c>
      <c r="C25" s="4"/>
      <c r="D25" s="9">
        <f t="shared" si="2"/>
        <v>47</v>
      </c>
      <c r="E25" s="9">
        <f t="shared" si="3"/>
        <v>1814.2857142857129</v>
      </c>
      <c r="F25" s="4"/>
      <c r="G25" s="9">
        <f t="shared" si="4"/>
        <v>72</v>
      </c>
      <c r="H25" s="9">
        <f t="shared" si="8"/>
        <v>2199.9999999999964</v>
      </c>
      <c r="I25" s="4"/>
      <c r="J25" s="3">
        <f t="shared" si="6"/>
        <v>97</v>
      </c>
      <c r="K25" s="48">
        <f t="shared" si="9"/>
        <v>2849.9999999999936</v>
      </c>
      <c r="L25" s="27"/>
    </row>
    <row r="26" spans="1:12">
      <c r="A26" s="26">
        <f t="shared" si="0"/>
        <v>23</v>
      </c>
      <c r="B26" s="9">
        <f t="shared" si="1"/>
        <v>1460</v>
      </c>
      <c r="C26" s="4"/>
      <c r="D26" s="9">
        <f t="shared" si="2"/>
        <v>48</v>
      </c>
      <c r="E26" s="9">
        <f t="shared" si="3"/>
        <v>1828.5714285714271</v>
      </c>
      <c r="F26" s="4"/>
      <c r="G26" s="9">
        <f t="shared" si="4"/>
        <v>73</v>
      </c>
      <c r="H26" s="9">
        <f t="shared" si="8"/>
        <v>2216.6666666666629</v>
      </c>
      <c r="I26" s="4"/>
      <c r="J26" s="3">
        <f t="shared" si="6"/>
        <v>98</v>
      </c>
      <c r="K26" s="48">
        <f t="shared" si="9"/>
        <v>2899.9999999999936</v>
      </c>
      <c r="L26" s="27"/>
    </row>
    <row r="27" spans="1:12">
      <c r="A27" s="26">
        <f t="shared" si="0"/>
        <v>24</v>
      </c>
      <c r="B27" s="9">
        <f>B26+(500/25)</f>
        <v>1480</v>
      </c>
      <c r="C27" s="4"/>
      <c r="D27" s="9">
        <f t="shared" si="2"/>
        <v>49</v>
      </c>
      <c r="E27" s="9">
        <f t="shared" si="3"/>
        <v>1842.8571428571413</v>
      </c>
      <c r="F27" s="4"/>
      <c r="G27" s="9">
        <f t="shared" si="4"/>
        <v>74</v>
      </c>
      <c r="H27" s="9">
        <f t="shared" si="8"/>
        <v>2233.3333333333294</v>
      </c>
      <c r="I27" s="4"/>
      <c r="J27" s="3">
        <f t="shared" si="6"/>
        <v>99</v>
      </c>
      <c r="K27" s="48">
        <f t="shared" si="9"/>
        <v>2949.9999999999936</v>
      </c>
      <c r="L27" s="27"/>
    </row>
    <row r="28" spans="1:12" ht="13.5" thickBot="1">
      <c r="A28" s="26">
        <f t="shared" si="0"/>
        <v>25</v>
      </c>
      <c r="B28" s="42">
        <f>B27+(500/25)</f>
        <v>1500</v>
      </c>
      <c r="C28" s="44"/>
      <c r="D28" s="9">
        <f t="shared" si="2"/>
        <v>50</v>
      </c>
      <c r="E28" s="9">
        <f>E27+(500/(60-25))</f>
        <v>1857.1428571428555</v>
      </c>
      <c r="F28" s="44"/>
      <c r="G28" s="9">
        <f t="shared" si="4"/>
        <v>75</v>
      </c>
      <c r="H28" s="9">
        <f t="shared" si="8"/>
        <v>2249.9999999999959</v>
      </c>
      <c r="I28" s="44"/>
      <c r="J28" s="3">
        <f t="shared" si="6"/>
        <v>100</v>
      </c>
      <c r="K28" s="42">
        <f t="shared" si="9"/>
        <v>2999.9999999999936</v>
      </c>
      <c r="L28" s="43"/>
    </row>
    <row r="29" spans="1:12">
      <c r="A29" s="12"/>
      <c r="B29" s="12"/>
      <c r="C29" s="12"/>
      <c r="D29" s="12"/>
      <c r="E29" s="12"/>
      <c r="F29" s="12"/>
      <c r="G29" s="12"/>
      <c r="H29" s="12"/>
    </row>
    <row r="30" spans="1:12">
      <c r="A30" s="12"/>
      <c r="B30" s="12"/>
      <c r="C30" s="12"/>
      <c r="D30" s="12"/>
      <c r="E30" s="12"/>
      <c r="F30" s="12"/>
      <c r="G30" s="12"/>
      <c r="H30" s="12"/>
    </row>
    <row r="31" spans="1:12">
      <c r="A31" s="12"/>
      <c r="B31" s="12"/>
      <c r="C31" s="12"/>
      <c r="D31" s="12"/>
      <c r="E31" s="12"/>
      <c r="F31" s="12"/>
      <c r="G31" s="12"/>
      <c r="H31" s="12"/>
    </row>
    <row r="32" spans="1:12">
      <c r="A32" s="12"/>
      <c r="B32" s="12"/>
      <c r="C32" s="12"/>
      <c r="D32" s="12"/>
      <c r="E32" s="12"/>
      <c r="F32" s="12"/>
      <c r="G32" s="12"/>
      <c r="H32" s="12"/>
    </row>
    <row r="33" spans="1:8">
      <c r="A33" s="12"/>
      <c r="B33" s="12"/>
      <c r="C33" s="12"/>
      <c r="D33" s="12"/>
      <c r="E33" s="12"/>
      <c r="F33" s="12"/>
      <c r="G33" s="12"/>
      <c r="H33" s="12"/>
    </row>
    <row r="34" spans="1:8">
      <c r="A34" s="12"/>
      <c r="B34" s="12"/>
      <c r="C34" s="12"/>
      <c r="D34" s="12"/>
      <c r="E34" s="12"/>
      <c r="F34" s="12"/>
      <c r="G34" s="12"/>
      <c r="H34" s="12"/>
    </row>
    <row r="35" spans="1:8">
      <c r="A35" s="12"/>
      <c r="B35" s="12"/>
      <c r="C35" s="12"/>
      <c r="D35" s="12"/>
      <c r="E35" s="12"/>
      <c r="F35" s="12"/>
      <c r="G35" s="12"/>
      <c r="H35" s="12"/>
    </row>
    <row r="36" spans="1:8">
      <c r="A36" s="12"/>
      <c r="B36" s="12"/>
      <c r="C36" s="12"/>
      <c r="D36" s="12"/>
      <c r="E36" s="12"/>
      <c r="F36" s="12"/>
      <c r="G36" s="12"/>
      <c r="H36" s="12"/>
    </row>
    <row r="37" spans="1:8">
      <c r="A37" s="12"/>
      <c r="B37" s="12"/>
      <c r="C37" s="12"/>
      <c r="D37" s="12"/>
      <c r="E37" s="12"/>
      <c r="F37" s="12"/>
      <c r="G37" s="12"/>
      <c r="H37" s="12"/>
    </row>
    <row r="38" spans="1:8">
      <c r="A38" s="12"/>
      <c r="B38" s="12"/>
      <c r="C38" s="12"/>
      <c r="D38" s="12"/>
      <c r="E38" s="12"/>
      <c r="F38" s="12"/>
      <c r="G38" s="12"/>
      <c r="H38" s="12"/>
    </row>
    <row r="39" spans="1:8">
      <c r="A39" s="12"/>
      <c r="B39" s="12"/>
      <c r="C39" s="12"/>
      <c r="D39" s="12"/>
      <c r="E39" s="12"/>
      <c r="F39" s="12"/>
      <c r="G39" s="12"/>
      <c r="H39" s="12"/>
    </row>
    <row r="40" spans="1:8">
      <c r="A40" s="12"/>
      <c r="B40" s="12"/>
      <c r="C40" s="12"/>
      <c r="D40" s="12"/>
      <c r="E40" s="12"/>
      <c r="F40" s="12"/>
      <c r="G40" s="12"/>
      <c r="H40" s="12"/>
    </row>
    <row r="41" spans="1:8">
      <c r="A41" s="12"/>
      <c r="B41" s="12"/>
      <c r="C41" s="12"/>
      <c r="D41" s="12"/>
      <c r="E41" s="12"/>
      <c r="F41" s="12"/>
      <c r="G41" s="12"/>
      <c r="H41" s="12"/>
    </row>
    <row r="42" spans="1:8">
      <c r="A42" s="12"/>
      <c r="B42" s="12"/>
      <c r="C42" s="12"/>
      <c r="D42" s="12"/>
      <c r="E42" s="12"/>
      <c r="F42" s="12"/>
      <c r="G42" s="12"/>
      <c r="H42" s="12"/>
    </row>
    <row r="43" spans="1:8">
      <c r="A43" s="12"/>
      <c r="B43" s="12"/>
      <c r="C43" s="12"/>
      <c r="D43" s="12"/>
      <c r="E43" s="12"/>
      <c r="F43" s="12"/>
      <c r="G43" s="12"/>
      <c r="H43" s="12"/>
    </row>
    <row r="44" spans="1:8">
      <c r="A44" s="12"/>
      <c r="B44" s="12"/>
      <c r="C44" s="12"/>
      <c r="D44" s="12"/>
      <c r="E44" s="12"/>
      <c r="F44" s="12"/>
      <c r="G44" s="12"/>
      <c r="H44" s="12"/>
    </row>
    <row r="45" spans="1:8">
      <c r="A45" s="12"/>
      <c r="B45" s="12"/>
      <c r="C45" s="12"/>
      <c r="D45" s="12"/>
      <c r="E45" s="12"/>
      <c r="F45" s="12"/>
      <c r="G45" s="12"/>
      <c r="H45" s="12"/>
    </row>
    <row r="46" spans="1:8">
      <c r="A46" s="12"/>
      <c r="B46" s="12"/>
      <c r="C46" s="12"/>
      <c r="D46" s="12"/>
      <c r="E46" s="12"/>
      <c r="F46" s="12"/>
      <c r="G46" s="12"/>
      <c r="H46" s="12"/>
    </row>
    <row r="47" spans="1:8">
      <c r="A47" s="12"/>
      <c r="B47" s="12"/>
      <c r="C47" s="12"/>
      <c r="D47" s="12"/>
      <c r="E47" s="12"/>
      <c r="F47" s="12"/>
      <c r="G47" s="12"/>
      <c r="H47" s="12"/>
    </row>
    <row r="48" spans="1:8">
      <c r="A48" s="12"/>
      <c r="B48" s="12"/>
      <c r="C48" s="12"/>
      <c r="D48" s="12"/>
      <c r="E48" s="12"/>
      <c r="F48" s="12"/>
      <c r="G48" s="12"/>
      <c r="H48" s="12"/>
    </row>
    <row r="49" spans="1:8">
      <c r="A49" s="12"/>
      <c r="B49" s="12"/>
      <c r="C49" s="12"/>
      <c r="D49" s="12"/>
      <c r="E49" s="12"/>
      <c r="F49" s="12"/>
      <c r="G49" s="12"/>
      <c r="H49" s="12"/>
    </row>
    <row r="50" spans="1:8">
      <c r="A50" s="12"/>
      <c r="B50" s="12"/>
      <c r="C50" s="12"/>
      <c r="D50" s="12"/>
      <c r="E50" s="12"/>
      <c r="F50" s="12"/>
      <c r="G50" s="12"/>
      <c r="H50" s="12"/>
    </row>
    <row r="51" spans="1:8">
      <c r="A51" s="12"/>
      <c r="B51" s="12"/>
      <c r="C51" s="12"/>
      <c r="D51" s="12"/>
      <c r="E51" s="12"/>
      <c r="F51" s="12"/>
      <c r="G51" s="12"/>
      <c r="H51" s="12"/>
    </row>
    <row r="52" spans="1:8">
      <c r="A52" s="12"/>
      <c r="B52" s="12"/>
      <c r="C52" s="12"/>
      <c r="D52" s="12"/>
      <c r="E52" s="12"/>
      <c r="F52" s="12"/>
      <c r="G52" s="12"/>
      <c r="H52" s="12"/>
    </row>
    <row r="53" spans="1:8">
      <c r="A53" s="12"/>
      <c r="B53" s="12"/>
      <c r="C53" s="12"/>
      <c r="D53" s="12"/>
      <c r="E53" s="12"/>
      <c r="F53" s="12"/>
      <c r="G53" s="12"/>
      <c r="H53" s="12"/>
    </row>
    <row r="54" spans="1:8">
      <c r="A54" s="12"/>
      <c r="B54" s="12"/>
      <c r="C54" s="12"/>
      <c r="D54" s="12"/>
      <c r="E54" s="12"/>
      <c r="F54" s="12"/>
      <c r="G54" s="12"/>
      <c r="H54" s="12"/>
    </row>
    <row r="55" spans="1:8">
      <c r="A55" s="12"/>
      <c r="B55" s="12"/>
      <c r="C55" s="12"/>
      <c r="D55" s="12"/>
      <c r="E55" s="12"/>
      <c r="F55" s="12"/>
      <c r="G55" s="12"/>
      <c r="H55" s="12"/>
    </row>
    <row r="56" spans="1:8">
      <c r="A56" s="12"/>
      <c r="B56" s="12"/>
      <c r="C56" s="12"/>
      <c r="D56" s="12"/>
      <c r="E56" s="12"/>
      <c r="F56" s="12"/>
      <c r="G56" s="12"/>
      <c r="H56" s="12"/>
    </row>
    <row r="57" spans="1:8">
      <c r="A57" s="12"/>
      <c r="B57" s="12"/>
      <c r="C57" s="12"/>
      <c r="D57" s="12"/>
      <c r="E57" s="12"/>
      <c r="F57" s="12"/>
      <c r="G57" s="12"/>
      <c r="H57" s="12"/>
    </row>
    <row r="58" spans="1:8">
      <c r="A58" s="12"/>
      <c r="B58" s="12"/>
      <c r="C58" s="12"/>
      <c r="D58" s="12"/>
      <c r="E58" s="12"/>
      <c r="F58" s="12"/>
      <c r="G58" s="12"/>
      <c r="H58" s="12"/>
    </row>
    <row r="59" spans="1:8">
      <c r="A59" s="12"/>
      <c r="B59" s="12"/>
      <c r="C59" s="12"/>
      <c r="D59" s="12"/>
      <c r="E59" s="12"/>
      <c r="F59" s="12"/>
      <c r="G59" s="12"/>
      <c r="H59" s="12"/>
    </row>
    <row r="60" spans="1:8">
      <c r="A60" s="12"/>
      <c r="B60" s="12"/>
      <c r="C60" s="12"/>
      <c r="D60" s="12"/>
      <c r="E60" s="12"/>
      <c r="F60" s="12"/>
      <c r="G60" s="12"/>
      <c r="H60" s="12"/>
    </row>
    <row r="61" spans="1:8">
      <c r="A61" s="12"/>
      <c r="B61" s="12"/>
      <c r="C61" s="12"/>
      <c r="D61" s="12"/>
      <c r="E61" s="12"/>
      <c r="F61" s="12"/>
      <c r="G61" s="12"/>
      <c r="H61" s="12"/>
    </row>
    <row r="62" spans="1:8">
      <c r="A62" s="12"/>
      <c r="B62" s="12"/>
      <c r="C62" s="12"/>
      <c r="D62" s="12"/>
      <c r="E62" s="12"/>
      <c r="F62" s="12"/>
      <c r="G62" s="12"/>
      <c r="H62" s="12"/>
    </row>
    <row r="63" spans="1:8">
      <c r="A63" s="12"/>
      <c r="B63" s="12"/>
      <c r="C63" s="12"/>
      <c r="D63" s="12"/>
      <c r="E63" s="12"/>
      <c r="F63" s="12"/>
      <c r="G63" s="12"/>
      <c r="H63" s="12"/>
    </row>
    <row r="64" spans="1:8">
      <c r="A64" s="12"/>
      <c r="B64" s="12"/>
      <c r="C64" s="12"/>
      <c r="D64" s="12"/>
      <c r="E64" s="12"/>
      <c r="F64" s="12"/>
      <c r="G64" s="12"/>
      <c r="H64" s="12"/>
    </row>
    <row r="65" spans="1:8">
      <c r="A65" s="12"/>
      <c r="B65" s="12"/>
      <c r="C65" s="12"/>
      <c r="D65" s="12"/>
      <c r="E65" s="12"/>
      <c r="F65" s="12"/>
      <c r="G65" s="12"/>
      <c r="H65" s="12"/>
    </row>
    <row r="66" spans="1:8">
      <c r="A66" s="12"/>
      <c r="B66" s="12"/>
      <c r="C66" s="12"/>
      <c r="D66" s="12"/>
      <c r="E66" s="12"/>
      <c r="F66" s="12"/>
      <c r="G66" s="12"/>
      <c r="H66" s="12"/>
    </row>
    <row r="67" spans="1:8">
      <c r="A67" s="12"/>
      <c r="B67" s="12"/>
      <c r="C67" s="12"/>
      <c r="D67" s="12"/>
      <c r="E67" s="12"/>
      <c r="F67" s="12"/>
      <c r="G67" s="12"/>
      <c r="H67" s="12"/>
    </row>
    <row r="68" spans="1:8">
      <c r="A68" s="12"/>
      <c r="B68" s="12"/>
      <c r="C68" s="12"/>
      <c r="D68" s="12"/>
      <c r="E68" s="12"/>
      <c r="F68" s="12"/>
      <c r="G68" s="12"/>
      <c r="H68" s="12"/>
    </row>
    <row r="69" spans="1:8">
      <c r="A69" s="12"/>
      <c r="B69" s="12"/>
      <c r="C69" s="12"/>
      <c r="D69" s="12"/>
      <c r="E69" s="12"/>
      <c r="F69" s="12"/>
      <c r="G69" s="12"/>
      <c r="H69" s="12"/>
    </row>
    <row r="70" spans="1:8">
      <c r="A70" s="12"/>
      <c r="B70" s="12"/>
      <c r="C70" s="12"/>
      <c r="D70" s="12"/>
      <c r="E70" s="12"/>
      <c r="F70" s="12"/>
      <c r="G70" s="12"/>
      <c r="H70" s="12"/>
    </row>
    <row r="71" spans="1:8">
      <c r="A71" s="12"/>
      <c r="B71" s="12"/>
      <c r="C71" s="12"/>
      <c r="D71" s="12"/>
      <c r="E71" s="12"/>
      <c r="F71" s="12"/>
      <c r="G71" s="12"/>
      <c r="H71" s="12"/>
    </row>
    <row r="72" spans="1:8">
      <c r="A72" s="12"/>
      <c r="B72" s="12"/>
      <c r="C72" s="12"/>
      <c r="D72" s="12"/>
      <c r="E72" s="12"/>
      <c r="F72" s="12"/>
      <c r="G72" s="12"/>
      <c r="H72" s="12"/>
    </row>
    <row r="73" spans="1:8">
      <c r="A73" s="12"/>
      <c r="B73" s="12"/>
      <c r="C73" s="12"/>
      <c r="D73" s="12"/>
      <c r="E73" s="12"/>
      <c r="F73" s="12"/>
      <c r="G73" s="12"/>
      <c r="H73" s="12"/>
    </row>
    <row r="74" spans="1:8">
      <c r="A74" s="12"/>
      <c r="B74" s="12"/>
      <c r="C74" s="12"/>
      <c r="D74" s="12"/>
      <c r="E74" s="12"/>
      <c r="F74" s="12"/>
      <c r="G74" s="12"/>
      <c r="H74" s="12"/>
    </row>
    <row r="75" spans="1:8">
      <c r="A75" s="12"/>
      <c r="B75" s="12"/>
      <c r="C75" s="12"/>
      <c r="D75" s="12"/>
      <c r="E75" s="12"/>
      <c r="F75" s="12"/>
      <c r="G75" s="12"/>
      <c r="H75" s="12"/>
    </row>
    <row r="76" spans="1:8">
      <c r="A76" s="12"/>
      <c r="B76" s="12"/>
      <c r="C76" s="12"/>
      <c r="D76" s="12"/>
      <c r="E76" s="12"/>
      <c r="F76" s="12"/>
      <c r="G76" s="12"/>
      <c r="H76" s="12"/>
    </row>
    <row r="77" spans="1:8">
      <c r="A77" s="12"/>
      <c r="B77" s="12"/>
      <c r="C77" s="12"/>
      <c r="D77" s="12"/>
      <c r="E77" s="12"/>
      <c r="F77" s="12"/>
      <c r="G77" s="12"/>
      <c r="H77" s="12"/>
    </row>
    <row r="78" spans="1:8">
      <c r="A78" s="12"/>
      <c r="B78" s="12"/>
      <c r="C78" s="12"/>
      <c r="D78" s="12"/>
      <c r="E78" s="12"/>
      <c r="F78" s="12"/>
      <c r="G78" s="12"/>
      <c r="H78" s="12"/>
    </row>
    <row r="79" spans="1:8">
      <c r="A79" s="12"/>
      <c r="B79" s="12"/>
      <c r="C79" s="12"/>
      <c r="D79" s="12"/>
      <c r="E79" s="12"/>
      <c r="F79" s="12"/>
      <c r="G79" s="12"/>
      <c r="H79" s="12"/>
    </row>
    <row r="80" spans="1:8">
      <c r="A80" s="12"/>
      <c r="B80" s="12"/>
      <c r="C80" s="12"/>
      <c r="D80" s="12"/>
      <c r="E80" s="12"/>
      <c r="F80" s="12"/>
      <c r="G80" s="12"/>
      <c r="H80" s="12"/>
    </row>
    <row r="81" spans="1:8">
      <c r="A81" s="12"/>
      <c r="B81" s="12"/>
      <c r="C81" s="12"/>
      <c r="D81" s="12"/>
      <c r="E81" s="12"/>
      <c r="F81" s="12"/>
      <c r="G81" s="12"/>
      <c r="H81" s="12"/>
    </row>
    <row r="82" spans="1:8">
      <c r="A82" s="12"/>
      <c r="B82" s="12"/>
      <c r="C82" s="12"/>
      <c r="D82" s="12"/>
      <c r="E82" s="12"/>
      <c r="F82" s="12"/>
      <c r="G82" s="12"/>
      <c r="H82" s="12"/>
    </row>
    <row r="83" spans="1:8">
      <c r="A83" s="12"/>
      <c r="B83" s="12"/>
      <c r="C83" s="12"/>
      <c r="D83" s="12"/>
      <c r="E83" s="12"/>
      <c r="F83" s="12"/>
      <c r="G83" s="12"/>
      <c r="H83" s="12"/>
    </row>
    <row r="84" spans="1:8">
      <c r="A84" s="12"/>
      <c r="B84" s="12"/>
      <c r="C84" s="12"/>
      <c r="D84" s="12"/>
      <c r="E84" s="12"/>
      <c r="F84" s="12"/>
      <c r="G84" s="12"/>
      <c r="H84" s="12"/>
    </row>
    <row r="85" spans="1:8">
      <c r="A85" s="12"/>
      <c r="B85" s="12"/>
      <c r="C85" s="12"/>
      <c r="D85" s="12"/>
      <c r="E85" s="12"/>
      <c r="F85" s="12"/>
      <c r="G85" s="12"/>
      <c r="H85" s="12"/>
    </row>
    <row r="86" spans="1:8">
      <c r="A86" s="12"/>
      <c r="B86" s="12"/>
      <c r="C86" s="12"/>
      <c r="D86" s="12"/>
      <c r="E86" s="12"/>
      <c r="F86" s="12"/>
      <c r="G86" s="12"/>
      <c r="H86" s="12"/>
    </row>
    <row r="87" spans="1:8">
      <c r="A87" s="12"/>
      <c r="B87" s="12"/>
      <c r="C87" s="12"/>
      <c r="D87" s="12"/>
      <c r="E87" s="12"/>
      <c r="F87" s="12"/>
      <c r="G87" s="12"/>
      <c r="H87" s="12"/>
    </row>
    <row r="88" spans="1:8">
      <c r="A88" s="12"/>
      <c r="B88" s="12"/>
      <c r="C88" s="12"/>
      <c r="D88" s="12"/>
      <c r="E88" s="12"/>
      <c r="F88" s="12"/>
      <c r="G88" s="12"/>
      <c r="H88" s="12"/>
    </row>
    <row r="89" spans="1:8">
      <c r="A89" s="12"/>
      <c r="B89" s="12"/>
      <c r="C89" s="12"/>
      <c r="D89" s="12"/>
      <c r="E89" s="12"/>
      <c r="F89" s="12"/>
      <c r="G89" s="12"/>
      <c r="H89" s="12"/>
    </row>
  </sheetData>
  <mergeCells count="2">
    <mergeCell ref="M2:N2"/>
    <mergeCell ref="O2:P2"/>
  </mergeCells>
  <phoneticPr fontId="1" type="noConversion"/>
  <printOptions headings="1" gridLines="1"/>
  <pageMargins left="0.78740157499999996" right="0.78740157499999996" top="0.984251969" bottom="0.984251969" header="0.4921259845" footer="0.4921259845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9"/>
  <sheetViews>
    <sheetView workbookViewId="0">
      <selection activeCell="E8" sqref="E8"/>
    </sheetView>
  </sheetViews>
  <sheetFormatPr baseColWidth="10" defaultRowHeight="12.75"/>
  <cols>
    <col min="1" max="1" width="10" customWidth="1"/>
    <col min="2" max="2" width="8.85546875" customWidth="1"/>
    <col min="3" max="3" width="6.140625" bestFit="1" customWidth="1"/>
    <col min="4" max="4" width="9.85546875" customWidth="1"/>
    <col min="5" max="5" width="8.85546875" bestFit="1" customWidth="1"/>
    <col min="6" max="6" width="6.140625" bestFit="1" customWidth="1"/>
    <col min="7" max="7" width="10" customWidth="1"/>
    <col min="8" max="8" width="8.85546875" bestFit="1" customWidth="1"/>
    <col min="9" max="9" width="6.140625" bestFit="1" customWidth="1"/>
    <col min="10" max="10" width="10.140625" customWidth="1"/>
    <col min="11" max="11" width="8.85546875" bestFit="1" customWidth="1"/>
    <col min="12" max="12" width="6.140625" bestFit="1" customWidth="1"/>
    <col min="14" max="14" width="9.140625" customWidth="1"/>
    <col min="15" max="16" width="9.42578125" customWidth="1"/>
  </cols>
  <sheetData>
    <row r="1" spans="1:16" ht="13.5" thickBot="1"/>
    <row r="2" spans="1:16" ht="27.75" customHeight="1" thickBot="1">
      <c r="M2" s="131" t="s">
        <v>10</v>
      </c>
      <c r="N2" s="132"/>
      <c r="O2" s="132" t="s">
        <v>11</v>
      </c>
      <c r="P2" s="133"/>
    </row>
    <row r="3" spans="1:16" ht="46.5" customHeight="1">
      <c r="A3" s="39" t="s">
        <v>2</v>
      </c>
      <c r="B3" s="40" t="s">
        <v>1</v>
      </c>
      <c r="C3" s="40" t="s">
        <v>4</v>
      </c>
      <c r="D3" s="40" t="s">
        <v>2</v>
      </c>
      <c r="E3" s="40" t="s">
        <v>1</v>
      </c>
      <c r="F3" s="40" t="s">
        <v>4</v>
      </c>
      <c r="G3" s="40" t="s">
        <v>2</v>
      </c>
      <c r="H3" s="40" t="s">
        <v>1</v>
      </c>
      <c r="I3" s="40" t="s">
        <v>4</v>
      </c>
      <c r="J3" s="40" t="s">
        <v>2</v>
      </c>
      <c r="K3" s="40" t="s">
        <v>1</v>
      </c>
      <c r="L3" s="41" t="s">
        <v>4</v>
      </c>
      <c r="M3" s="15" t="s">
        <v>8</v>
      </c>
      <c r="N3" s="13" t="s">
        <v>9</v>
      </c>
      <c r="O3" s="13" t="s">
        <v>24</v>
      </c>
      <c r="P3" s="16" t="s">
        <v>9</v>
      </c>
    </row>
    <row r="4" spans="1:16">
      <c r="A4" s="26">
        <v>1</v>
      </c>
      <c r="B4" s="9">
        <f>1000+(500/20)</f>
        <v>1025</v>
      </c>
      <c r="C4" s="4"/>
      <c r="D4" s="9">
        <v>26</v>
      </c>
      <c r="E4" s="48">
        <f>B28+(500/20)</f>
        <v>1650</v>
      </c>
      <c r="F4" s="4"/>
      <c r="G4" s="9">
        <v>51</v>
      </c>
      <c r="H4" s="9">
        <f>E28+(500/40)</f>
        <v>2137.5</v>
      </c>
      <c r="I4" s="4"/>
      <c r="J4" s="3">
        <v>76</v>
      </c>
      <c r="K4" s="9">
        <f xml:space="preserve"> H28+(500/40)</f>
        <v>2450</v>
      </c>
      <c r="L4" s="27"/>
      <c r="M4" s="11" t="s">
        <v>25</v>
      </c>
      <c r="N4" s="14">
        <v>0</v>
      </c>
      <c r="O4" s="3"/>
      <c r="P4" s="17"/>
    </row>
    <row r="5" spans="1:16">
      <c r="A5" s="26">
        <f>A4+1</f>
        <v>2</v>
      </c>
      <c r="B5" s="9">
        <f>B4+(500/20)</f>
        <v>1050</v>
      </c>
      <c r="C5" s="4"/>
      <c r="D5" s="9">
        <f>D4+1</f>
        <v>27</v>
      </c>
      <c r="E5" s="48">
        <f>E4+(500/20)</f>
        <v>1675</v>
      </c>
      <c r="F5" s="4"/>
      <c r="G5" s="9">
        <f>G4+1</f>
        <v>52</v>
      </c>
      <c r="H5" s="9">
        <f>H4+(500/40)</f>
        <v>2150</v>
      </c>
      <c r="I5" s="4"/>
      <c r="J5" s="3">
        <f>J4+1</f>
        <v>77</v>
      </c>
      <c r="K5" s="9">
        <f xml:space="preserve"> K4+(500/40)</f>
        <v>2462.5</v>
      </c>
      <c r="L5" s="27"/>
      <c r="M5" s="11" t="s">
        <v>26</v>
      </c>
      <c r="N5" s="14">
        <v>0.2</v>
      </c>
      <c r="O5" s="3"/>
      <c r="P5" s="17"/>
    </row>
    <row r="6" spans="1:16">
      <c r="A6" s="26">
        <f t="shared" ref="A6:A28" si="0">A5+1</f>
        <v>3</v>
      </c>
      <c r="B6" s="9">
        <f t="shared" ref="B6:B24" si="1">B5+(500/20)</f>
        <v>1075</v>
      </c>
      <c r="C6" s="4"/>
      <c r="D6" s="9">
        <f t="shared" ref="D6:D28" si="2">D5+1</f>
        <v>28</v>
      </c>
      <c r="E6" s="48">
        <f t="shared" ref="E6:E17" si="3">E5+(500/20)</f>
        <v>1700</v>
      </c>
      <c r="F6" s="4"/>
      <c r="G6" s="9">
        <f t="shared" ref="G6:G28" si="4">G5+1</f>
        <v>53</v>
      </c>
      <c r="H6" s="9">
        <f t="shared" ref="H6:H26" si="5">H5+(500/40)</f>
        <v>2162.5</v>
      </c>
      <c r="I6" s="4"/>
      <c r="J6" s="3">
        <f t="shared" ref="J6:J28" si="6">J5+1</f>
        <v>78</v>
      </c>
      <c r="K6" s="9">
        <f t="shared" ref="K6:K8" si="7" xml:space="preserve"> K5+(500/40)</f>
        <v>2475</v>
      </c>
      <c r="L6" s="27"/>
      <c r="M6" s="11" t="s">
        <v>27</v>
      </c>
      <c r="N6" s="14">
        <v>0.4</v>
      </c>
      <c r="O6" s="3"/>
      <c r="P6" s="17"/>
    </row>
    <row r="7" spans="1:16">
      <c r="A7" s="26">
        <f t="shared" si="0"/>
        <v>4</v>
      </c>
      <c r="B7" s="9">
        <f t="shared" si="1"/>
        <v>1100</v>
      </c>
      <c r="C7" s="4"/>
      <c r="D7" s="9">
        <f t="shared" si="2"/>
        <v>29</v>
      </c>
      <c r="E7" s="48">
        <f t="shared" si="3"/>
        <v>1725</v>
      </c>
      <c r="F7" s="4"/>
      <c r="G7" s="9">
        <f t="shared" si="4"/>
        <v>54</v>
      </c>
      <c r="H7" s="9">
        <f t="shared" si="5"/>
        <v>2175</v>
      </c>
      <c r="I7" s="4"/>
      <c r="J7" s="3">
        <f t="shared" si="6"/>
        <v>79</v>
      </c>
      <c r="K7" s="9">
        <f t="shared" si="7"/>
        <v>2487.5</v>
      </c>
      <c r="L7" s="27"/>
      <c r="M7" s="11" t="s">
        <v>28</v>
      </c>
      <c r="N7" s="14">
        <v>0.8</v>
      </c>
      <c r="O7" s="3"/>
      <c r="P7" s="17"/>
    </row>
    <row r="8" spans="1:16">
      <c r="A8" s="26">
        <f t="shared" si="0"/>
        <v>5</v>
      </c>
      <c r="B8" s="9">
        <f t="shared" si="1"/>
        <v>1125</v>
      </c>
      <c r="C8" s="4"/>
      <c r="D8" s="9">
        <f t="shared" si="2"/>
        <v>30</v>
      </c>
      <c r="E8" s="49">
        <f t="shared" si="3"/>
        <v>1750</v>
      </c>
      <c r="F8" s="4"/>
      <c r="G8" s="9">
        <f t="shared" si="4"/>
        <v>55</v>
      </c>
      <c r="H8" s="9">
        <f t="shared" si="5"/>
        <v>2187.5</v>
      </c>
      <c r="I8" s="4"/>
      <c r="J8" s="3">
        <f t="shared" si="6"/>
        <v>80</v>
      </c>
      <c r="K8" s="42">
        <f t="shared" si="7"/>
        <v>2500</v>
      </c>
      <c r="L8" s="27"/>
      <c r="M8" s="11" t="s">
        <v>29</v>
      </c>
      <c r="N8" s="14">
        <v>1</v>
      </c>
      <c r="O8" s="3"/>
      <c r="P8" s="17"/>
    </row>
    <row r="9" spans="1:16" ht="13.5" thickBot="1">
      <c r="A9" s="26">
        <f t="shared" si="0"/>
        <v>6</v>
      </c>
      <c r="B9" s="9">
        <f t="shared" si="1"/>
        <v>1150</v>
      </c>
      <c r="C9" s="4"/>
      <c r="D9" s="9">
        <f t="shared" si="2"/>
        <v>31</v>
      </c>
      <c r="E9" s="48">
        <f t="shared" si="3"/>
        <v>1775</v>
      </c>
      <c r="F9" s="4"/>
      <c r="G9" s="9">
        <f t="shared" si="4"/>
        <v>56</v>
      </c>
      <c r="H9" s="9">
        <f t="shared" si="5"/>
        <v>2200</v>
      </c>
      <c r="I9" s="4"/>
      <c r="J9" s="3">
        <f t="shared" si="6"/>
        <v>81</v>
      </c>
      <c r="K9" s="48">
        <f xml:space="preserve"> K8+(500/20)</f>
        <v>2525</v>
      </c>
      <c r="L9" s="27"/>
      <c r="M9" s="18"/>
      <c r="N9" s="19"/>
      <c r="O9" s="8"/>
      <c r="P9" s="20"/>
    </row>
    <row r="10" spans="1:16">
      <c r="A10" s="26">
        <f t="shared" si="0"/>
        <v>7</v>
      </c>
      <c r="B10" s="9">
        <f t="shared" si="1"/>
        <v>1175</v>
      </c>
      <c r="C10" s="4"/>
      <c r="D10" s="9">
        <f t="shared" si="2"/>
        <v>32</v>
      </c>
      <c r="E10" s="48">
        <f t="shared" si="3"/>
        <v>1800</v>
      </c>
      <c r="F10" s="4"/>
      <c r="G10" s="9">
        <f t="shared" si="4"/>
        <v>57</v>
      </c>
      <c r="H10" s="9">
        <f t="shared" si="5"/>
        <v>2212.5</v>
      </c>
      <c r="I10" s="4"/>
      <c r="J10" s="3">
        <f t="shared" si="6"/>
        <v>82</v>
      </c>
      <c r="K10" s="9">
        <f t="shared" ref="K10:K28" si="8" xml:space="preserve"> K9+(500/20)</f>
        <v>2550</v>
      </c>
      <c r="L10" s="27"/>
    </row>
    <row r="11" spans="1:16">
      <c r="A11" s="26">
        <f t="shared" si="0"/>
        <v>8</v>
      </c>
      <c r="B11" s="9">
        <f t="shared" si="1"/>
        <v>1200</v>
      </c>
      <c r="C11" s="4"/>
      <c r="D11" s="9">
        <f t="shared" si="2"/>
        <v>33</v>
      </c>
      <c r="E11" s="48">
        <f t="shared" si="3"/>
        <v>1825</v>
      </c>
      <c r="F11" s="4"/>
      <c r="G11" s="9">
        <f t="shared" si="4"/>
        <v>58</v>
      </c>
      <c r="H11" s="9">
        <f t="shared" si="5"/>
        <v>2225</v>
      </c>
      <c r="I11" s="4"/>
      <c r="J11" s="3">
        <f t="shared" si="6"/>
        <v>83</v>
      </c>
      <c r="K11" s="9">
        <f t="shared" si="8"/>
        <v>2575</v>
      </c>
      <c r="L11" s="27"/>
      <c r="M11" s="24">
        <v>1000</v>
      </c>
      <c r="N11" s="14">
        <v>0</v>
      </c>
      <c r="O11" s="21"/>
      <c r="P11" s="22"/>
    </row>
    <row r="12" spans="1:16">
      <c r="A12" s="26">
        <f t="shared" si="0"/>
        <v>9</v>
      </c>
      <c r="B12" s="9">
        <f t="shared" si="1"/>
        <v>1225</v>
      </c>
      <c r="C12" s="4"/>
      <c r="D12" s="9">
        <f t="shared" si="2"/>
        <v>34</v>
      </c>
      <c r="E12" s="48">
        <f t="shared" si="3"/>
        <v>1850</v>
      </c>
      <c r="F12" s="4"/>
      <c r="G12" s="9">
        <f t="shared" si="4"/>
        <v>59</v>
      </c>
      <c r="H12" s="9">
        <f t="shared" si="5"/>
        <v>2237.5</v>
      </c>
      <c r="I12" s="4"/>
      <c r="J12" s="3">
        <f t="shared" si="6"/>
        <v>84</v>
      </c>
      <c r="K12" s="9">
        <f t="shared" si="8"/>
        <v>2600</v>
      </c>
      <c r="L12" s="27"/>
      <c r="M12" s="24">
        <v>1500</v>
      </c>
      <c r="N12" s="14">
        <v>0.2</v>
      </c>
      <c r="O12" s="21"/>
      <c r="P12" s="22"/>
    </row>
    <row r="13" spans="1:16">
      <c r="A13" s="26">
        <f t="shared" si="0"/>
        <v>10</v>
      </c>
      <c r="B13" s="9">
        <f t="shared" si="1"/>
        <v>1250</v>
      </c>
      <c r="C13" s="4"/>
      <c r="D13" s="9">
        <f t="shared" si="2"/>
        <v>35</v>
      </c>
      <c r="E13" s="48">
        <f t="shared" si="3"/>
        <v>1875</v>
      </c>
      <c r="F13" s="4"/>
      <c r="G13" s="9">
        <f t="shared" si="4"/>
        <v>60</v>
      </c>
      <c r="H13" s="9">
        <f t="shared" si="5"/>
        <v>2250</v>
      </c>
      <c r="I13" s="4"/>
      <c r="J13" s="3">
        <f t="shared" si="6"/>
        <v>85</v>
      </c>
      <c r="K13" s="9">
        <f t="shared" si="8"/>
        <v>2625</v>
      </c>
      <c r="L13" s="27"/>
      <c r="M13" s="24">
        <v>2000</v>
      </c>
      <c r="N13" s="14">
        <v>0.4</v>
      </c>
      <c r="O13" s="21"/>
      <c r="P13" s="22"/>
    </row>
    <row r="14" spans="1:16">
      <c r="A14" s="26">
        <f t="shared" si="0"/>
        <v>11</v>
      </c>
      <c r="B14" s="9">
        <f t="shared" si="1"/>
        <v>1275</v>
      </c>
      <c r="C14" s="4"/>
      <c r="D14" s="9">
        <f t="shared" si="2"/>
        <v>36</v>
      </c>
      <c r="E14" s="48">
        <f t="shared" si="3"/>
        <v>1900</v>
      </c>
      <c r="F14" s="4"/>
      <c r="G14" s="9">
        <f t="shared" si="4"/>
        <v>61</v>
      </c>
      <c r="H14" s="9">
        <f t="shared" si="5"/>
        <v>2262.5</v>
      </c>
      <c r="I14" s="4"/>
      <c r="J14" s="3">
        <f t="shared" si="6"/>
        <v>86</v>
      </c>
      <c r="K14" s="9">
        <f t="shared" si="8"/>
        <v>2650</v>
      </c>
      <c r="L14" s="27"/>
      <c r="M14" s="24">
        <v>2500</v>
      </c>
      <c r="N14" s="14">
        <v>0.8</v>
      </c>
      <c r="O14" s="21"/>
      <c r="P14" s="22"/>
    </row>
    <row r="15" spans="1:16">
      <c r="A15" s="26">
        <f t="shared" si="0"/>
        <v>12</v>
      </c>
      <c r="B15" s="9">
        <f t="shared" si="1"/>
        <v>1300</v>
      </c>
      <c r="C15" s="4"/>
      <c r="D15" s="9">
        <f t="shared" si="2"/>
        <v>37</v>
      </c>
      <c r="E15" s="48">
        <f>E14+(500/20)</f>
        <v>1925</v>
      </c>
      <c r="F15" s="4"/>
      <c r="G15" s="9">
        <f t="shared" si="4"/>
        <v>62</v>
      </c>
      <c r="H15" s="9">
        <f t="shared" si="5"/>
        <v>2275</v>
      </c>
      <c r="I15" s="4"/>
      <c r="J15" s="3">
        <f t="shared" si="6"/>
        <v>87</v>
      </c>
      <c r="K15" s="9">
        <f t="shared" si="8"/>
        <v>2675</v>
      </c>
      <c r="L15" s="27"/>
      <c r="M15" s="24">
        <v>3000</v>
      </c>
      <c r="N15" s="14">
        <v>1</v>
      </c>
      <c r="O15" s="21"/>
      <c r="P15" s="22"/>
    </row>
    <row r="16" spans="1:16" ht="13.5" thickBot="1">
      <c r="A16" s="26">
        <f t="shared" si="0"/>
        <v>13</v>
      </c>
      <c r="B16" s="9">
        <f t="shared" si="1"/>
        <v>1325</v>
      </c>
      <c r="C16" s="4"/>
      <c r="D16" s="9">
        <f t="shared" si="2"/>
        <v>38</v>
      </c>
      <c r="E16" s="48">
        <f t="shared" si="3"/>
        <v>1950</v>
      </c>
      <c r="F16" s="4"/>
      <c r="G16" s="9">
        <f t="shared" si="4"/>
        <v>63</v>
      </c>
      <c r="H16" s="9">
        <f t="shared" si="5"/>
        <v>2287.5</v>
      </c>
      <c r="I16" s="4"/>
      <c r="J16" s="3">
        <f t="shared" si="6"/>
        <v>88</v>
      </c>
      <c r="K16" s="9">
        <f t="shared" si="8"/>
        <v>2700</v>
      </c>
      <c r="L16" s="27"/>
      <c r="M16" s="25"/>
      <c r="N16" s="19"/>
    </row>
    <row r="17" spans="1:12">
      <c r="A17" s="26">
        <f t="shared" si="0"/>
        <v>14</v>
      </c>
      <c r="B17" s="9">
        <f t="shared" si="1"/>
        <v>1350</v>
      </c>
      <c r="C17" s="4"/>
      <c r="D17" s="9">
        <f t="shared" si="2"/>
        <v>39</v>
      </c>
      <c r="E17" s="48">
        <f t="shared" si="3"/>
        <v>1975</v>
      </c>
      <c r="F17" s="4"/>
      <c r="G17" s="9">
        <f t="shared" si="4"/>
        <v>64</v>
      </c>
      <c r="H17" s="9">
        <f t="shared" si="5"/>
        <v>2300</v>
      </c>
      <c r="I17" s="4"/>
      <c r="J17" s="3">
        <f t="shared" si="6"/>
        <v>89</v>
      </c>
      <c r="K17" s="9">
        <f t="shared" si="8"/>
        <v>2725</v>
      </c>
      <c r="L17" s="27"/>
    </row>
    <row r="18" spans="1:12">
      <c r="A18" s="26">
        <f t="shared" si="0"/>
        <v>15</v>
      </c>
      <c r="B18" s="9">
        <f t="shared" si="1"/>
        <v>1375</v>
      </c>
      <c r="C18" s="4"/>
      <c r="D18" s="9">
        <f t="shared" si="2"/>
        <v>40</v>
      </c>
      <c r="E18" s="42">
        <f>E17+(500/20)</f>
        <v>2000</v>
      </c>
      <c r="F18" s="4"/>
      <c r="G18" s="9">
        <f t="shared" si="4"/>
        <v>65</v>
      </c>
      <c r="H18" s="9">
        <f t="shared" si="5"/>
        <v>2312.5</v>
      </c>
      <c r="I18" s="4"/>
      <c r="J18" s="3">
        <f t="shared" si="6"/>
        <v>90</v>
      </c>
      <c r="K18" s="9">
        <f t="shared" si="8"/>
        <v>2750</v>
      </c>
      <c r="L18" s="27"/>
    </row>
    <row r="19" spans="1:12">
      <c r="A19" s="26">
        <f t="shared" si="0"/>
        <v>16</v>
      </c>
      <c r="B19" s="9">
        <f t="shared" si="1"/>
        <v>1400</v>
      </c>
      <c r="C19" s="4"/>
      <c r="D19" s="9">
        <f t="shared" si="2"/>
        <v>41</v>
      </c>
      <c r="E19" s="48">
        <f>E18+(500/40)</f>
        <v>2012.5</v>
      </c>
      <c r="F19" s="4"/>
      <c r="G19" s="9">
        <f t="shared" si="4"/>
        <v>66</v>
      </c>
      <c r="H19" s="9">
        <f t="shared" si="5"/>
        <v>2325</v>
      </c>
      <c r="I19" s="4"/>
      <c r="J19" s="3">
        <f t="shared" si="6"/>
        <v>91</v>
      </c>
      <c r="K19" s="9">
        <f t="shared" si="8"/>
        <v>2775</v>
      </c>
      <c r="L19" s="27"/>
    </row>
    <row r="20" spans="1:12">
      <c r="A20" s="26">
        <f t="shared" si="0"/>
        <v>17</v>
      </c>
      <c r="B20" s="9">
        <f t="shared" si="1"/>
        <v>1425</v>
      </c>
      <c r="C20" s="4"/>
      <c r="D20" s="9">
        <f t="shared" si="2"/>
        <v>42</v>
      </c>
      <c r="E20" s="48">
        <f>E19+(500/40)</f>
        <v>2025</v>
      </c>
      <c r="F20" s="4"/>
      <c r="G20" s="9">
        <f t="shared" si="4"/>
        <v>67</v>
      </c>
      <c r="H20" s="9">
        <f t="shared" si="5"/>
        <v>2337.5</v>
      </c>
      <c r="I20" s="4"/>
      <c r="J20" s="3">
        <f t="shared" si="6"/>
        <v>92</v>
      </c>
      <c r="K20" s="9">
        <f t="shared" si="8"/>
        <v>2800</v>
      </c>
      <c r="L20" s="27"/>
    </row>
    <row r="21" spans="1:12">
      <c r="A21" s="26">
        <f t="shared" si="0"/>
        <v>18</v>
      </c>
      <c r="B21" s="9">
        <f t="shared" si="1"/>
        <v>1450</v>
      </c>
      <c r="C21" s="4"/>
      <c r="D21" s="9">
        <f t="shared" si="2"/>
        <v>43</v>
      </c>
      <c r="E21" s="48">
        <f t="shared" ref="E21:E28" si="9">E20+(500/40)</f>
        <v>2037.5</v>
      </c>
      <c r="F21" s="4"/>
      <c r="G21" s="9">
        <f t="shared" si="4"/>
        <v>68</v>
      </c>
      <c r="H21" s="9">
        <f t="shared" si="5"/>
        <v>2350</v>
      </c>
      <c r="I21" s="4"/>
      <c r="J21" s="3">
        <f t="shared" si="6"/>
        <v>93</v>
      </c>
      <c r="K21" s="9">
        <f t="shared" si="8"/>
        <v>2825</v>
      </c>
      <c r="L21" s="27"/>
    </row>
    <row r="22" spans="1:12">
      <c r="A22" s="26">
        <f t="shared" si="0"/>
        <v>19</v>
      </c>
      <c r="B22" s="9">
        <f t="shared" si="1"/>
        <v>1475</v>
      </c>
      <c r="C22" s="4"/>
      <c r="D22" s="9">
        <f t="shared" si="2"/>
        <v>44</v>
      </c>
      <c r="E22" s="48">
        <f t="shared" si="9"/>
        <v>2050</v>
      </c>
      <c r="F22" s="4"/>
      <c r="G22" s="9">
        <f t="shared" si="4"/>
        <v>69</v>
      </c>
      <c r="H22" s="9">
        <f t="shared" si="5"/>
        <v>2362.5</v>
      </c>
      <c r="I22" s="4"/>
      <c r="J22" s="3">
        <f t="shared" si="6"/>
        <v>94</v>
      </c>
      <c r="K22" s="9">
        <f t="shared" si="8"/>
        <v>2850</v>
      </c>
      <c r="L22" s="27"/>
    </row>
    <row r="23" spans="1:12">
      <c r="A23" s="26">
        <f t="shared" si="0"/>
        <v>20</v>
      </c>
      <c r="B23" s="42">
        <f t="shared" si="1"/>
        <v>1500</v>
      </c>
      <c r="C23" s="4"/>
      <c r="D23" s="9">
        <f t="shared" si="2"/>
        <v>45</v>
      </c>
      <c r="E23" s="48">
        <f t="shared" si="9"/>
        <v>2062.5</v>
      </c>
      <c r="F23" s="4"/>
      <c r="G23" s="9">
        <f t="shared" si="4"/>
        <v>70</v>
      </c>
      <c r="H23" s="9">
        <f t="shared" si="5"/>
        <v>2375</v>
      </c>
      <c r="I23" s="4"/>
      <c r="J23" s="3">
        <f t="shared" si="6"/>
        <v>95</v>
      </c>
      <c r="K23" s="9">
        <f t="shared" si="8"/>
        <v>2875</v>
      </c>
      <c r="L23" s="27"/>
    </row>
    <row r="24" spans="1:12">
      <c r="A24" s="26">
        <f t="shared" si="0"/>
        <v>21</v>
      </c>
      <c r="B24" s="48">
        <f t="shared" si="1"/>
        <v>1525</v>
      </c>
      <c r="C24" s="4"/>
      <c r="D24" s="9">
        <f t="shared" si="2"/>
        <v>46</v>
      </c>
      <c r="E24" s="48">
        <f t="shared" si="9"/>
        <v>2075</v>
      </c>
      <c r="F24" s="4"/>
      <c r="G24" s="9">
        <f t="shared" si="4"/>
        <v>71</v>
      </c>
      <c r="H24" s="9">
        <f t="shared" si="5"/>
        <v>2387.5</v>
      </c>
      <c r="I24" s="4"/>
      <c r="J24" s="3">
        <f t="shared" si="6"/>
        <v>96</v>
      </c>
      <c r="K24" s="9">
        <f t="shared" si="8"/>
        <v>2900</v>
      </c>
      <c r="L24" s="27"/>
    </row>
    <row r="25" spans="1:12">
      <c r="A25" s="26">
        <f t="shared" si="0"/>
        <v>22</v>
      </c>
      <c r="B25" s="9">
        <f>B24+(500/20)</f>
        <v>1550</v>
      </c>
      <c r="C25" s="4"/>
      <c r="D25" s="9">
        <f t="shared" si="2"/>
        <v>47</v>
      </c>
      <c r="E25" s="48">
        <f t="shared" si="9"/>
        <v>2087.5</v>
      </c>
      <c r="F25" s="4"/>
      <c r="G25" s="9">
        <f t="shared" si="4"/>
        <v>72</v>
      </c>
      <c r="H25" s="9">
        <f t="shared" si="5"/>
        <v>2400</v>
      </c>
      <c r="I25" s="4"/>
      <c r="J25" s="3">
        <f t="shared" si="6"/>
        <v>97</v>
      </c>
      <c r="K25" s="9">
        <f t="shared" si="8"/>
        <v>2925</v>
      </c>
      <c r="L25" s="27"/>
    </row>
    <row r="26" spans="1:12">
      <c r="A26" s="26">
        <f t="shared" si="0"/>
        <v>23</v>
      </c>
      <c r="B26" s="9">
        <f t="shared" ref="B26:B28" si="10">B25+(500/20)</f>
        <v>1575</v>
      </c>
      <c r="C26" s="4"/>
      <c r="D26" s="9">
        <f t="shared" si="2"/>
        <v>48</v>
      </c>
      <c r="E26" s="48">
        <f t="shared" si="9"/>
        <v>2100</v>
      </c>
      <c r="F26" s="4"/>
      <c r="G26" s="9">
        <f t="shared" si="4"/>
        <v>73</v>
      </c>
      <c r="H26" s="9">
        <f t="shared" si="5"/>
        <v>2412.5</v>
      </c>
      <c r="I26" s="4"/>
      <c r="J26" s="3">
        <f t="shared" si="6"/>
        <v>98</v>
      </c>
      <c r="K26" s="9">
        <f t="shared" si="8"/>
        <v>2950</v>
      </c>
      <c r="L26" s="27"/>
    </row>
    <row r="27" spans="1:12">
      <c r="A27" s="26">
        <f t="shared" si="0"/>
        <v>24</v>
      </c>
      <c r="B27" s="9">
        <f t="shared" si="10"/>
        <v>1600</v>
      </c>
      <c r="C27" s="4"/>
      <c r="D27" s="9">
        <f t="shared" si="2"/>
        <v>49</v>
      </c>
      <c r="E27" s="48">
        <f t="shared" si="9"/>
        <v>2112.5</v>
      </c>
      <c r="F27" s="4"/>
      <c r="G27" s="9">
        <f t="shared" si="4"/>
        <v>74</v>
      </c>
      <c r="H27" s="9">
        <f>H26+(500/40)</f>
        <v>2425</v>
      </c>
      <c r="I27" s="4"/>
      <c r="J27" s="3">
        <f t="shared" si="6"/>
        <v>99</v>
      </c>
      <c r="K27" s="9">
        <f t="shared" si="8"/>
        <v>2975</v>
      </c>
      <c r="L27" s="27"/>
    </row>
    <row r="28" spans="1:12" ht="13.5" thickBot="1">
      <c r="A28" s="26">
        <f t="shared" si="0"/>
        <v>25</v>
      </c>
      <c r="B28" s="9">
        <f t="shared" si="10"/>
        <v>1625</v>
      </c>
      <c r="C28" s="44"/>
      <c r="D28" s="9">
        <f t="shared" si="2"/>
        <v>50</v>
      </c>
      <c r="E28" s="48">
        <f t="shared" si="9"/>
        <v>2125</v>
      </c>
      <c r="F28" s="44"/>
      <c r="G28" s="9">
        <f t="shared" si="4"/>
        <v>75</v>
      </c>
      <c r="H28" s="9">
        <f>H27+(500/40)</f>
        <v>2437.5</v>
      </c>
      <c r="I28" s="44"/>
      <c r="J28" s="3">
        <f t="shared" si="6"/>
        <v>100</v>
      </c>
      <c r="K28" s="42">
        <f t="shared" si="8"/>
        <v>3000</v>
      </c>
      <c r="L28" s="43"/>
    </row>
    <row r="29" spans="1:12">
      <c r="A29" s="12"/>
      <c r="B29" s="12"/>
      <c r="C29" s="12"/>
      <c r="D29" s="12"/>
      <c r="E29" s="12"/>
      <c r="F29" s="12"/>
      <c r="G29" s="12"/>
      <c r="H29" s="12"/>
    </row>
    <row r="30" spans="1:12">
      <c r="A30" s="12"/>
      <c r="B30" s="12"/>
      <c r="C30" s="12"/>
      <c r="D30" s="12"/>
      <c r="E30" s="12"/>
      <c r="F30" s="12"/>
      <c r="G30" s="12"/>
      <c r="H30" s="12"/>
    </row>
    <row r="31" spans="1:12">
      <c r="A31" s="12"/>
      <c r="B31" s="12"/>
      <c r="C31" s="12"/>
      <c r="D31" s="12"/>
      <c r="E31" s="12"/>
      <c r="F31" s="12"/>
      <c r="G31" s="12"/>
      <c r="H31" s="12"/>
    </row>
    <row r="32" spans="1:12">
      <c r="A32" s="12"/>
      <c r="B32" s="12"/>
      <c r="C32" s="12"/>
      <c r="D32" s="12"/>
      <c r="E32" s="12"/>
      <c r="F32" s="12"/>
      <c r="G32" s="12"/>
      <c r="H32" s="12"/>
    </row>
    <row r="33" spans="1:8">
      <c r="A33" s="12"/>
      <c r="B33" s="12"/>
      <c r="C33" s="12"/>
      <c r="D33" s="12"/>
      <c r="E33" s="12"/>
      <c r="F33" s="12"/>
      <c r="G33" s="12"/>
      <c r="H33" s="12"/>
    </row>
    <row r="34" spans="1:8">
      <c r="A34" s="12"/>
      <c r="B34" s="12"/>
      <c r="C34" s="12"/>
      <c r="D34" s="12"/>
      <c r="E34" s="12"/>
      <c r="F34" s="12"/>
      <c r="G34" s="12"/>
      <c r="H34" s="12"/>
    </row>
    <row r="35" spans="1:8">
      <c r="A35" s="12"/>
      <c r="B35" s="12"/>
      <c r="C35" s="12"/>
      <c r="D35" s="12"/>
      <c r="E35" s="12"/>
      <c r="F35" s="12"/>
      <c r="G35" s="12"/>
      <c r="H35" s="12"/>
    </row>
    <row r="36" spans="1:8">
      <c r="A36" s="12"/>
      <c r="B36" s="12"/>
      <c r="C36" s="12"/>
      <c r="D36" s="12"/>
      <c r="E36" s="12"/>
      <c r="F36" s="12"/>
      <c r="G36" s="12"/>
      <c r="H36" s="12"/>
    </row>
    <row r="37" spans="1:8">
      <c r="A37" s="12"/>
      <c r="B37" s="12"/>
      <c r="C37" s="12"/>
      <c r="D37" s="12"/>
      <c r="E37" s="12"/>
      <c r="F37" s="12"/>
      <c r="G37" s="12"/>
      <c r="H37" s="12"/>
    </row>
    <row r="38" spans="1:8">
      <c r="A38" s="12"/>
      <c r="B38" s="12"/>
      <c r="C38" s="12"/>
      <c r="D38" s="12"/>
      <c r="E38" s="12"/>
      <c r="F38" s="12"/>
      <c r="G38" s="12"/>
      <c r="H38" s="12"/>
    </row>
    <row r="39" spans="1:8">
      <c r="A39" s="12"/>
      <c r="B39" s="12"/>
      <c r="C39" s="12"/>
      <c r="D39" s="12"/>
      <c r="E39" s="12"/>
      <c r="F39" s="12"/>
      <c r="G39" s="12"/>
      <c r="H39" s="12"/>
    </row>
    <row r="40" spans="1:8">
      <c r="A40" s="12"/>
      <c r="B40" s="12"/>
      <c r="C40" s="12"/>
      <c r="D40" s="12"/>
      <c r="E40" s="12"/>
      <c r="F40" s="12"/>
      <c r="G40" s="12"/>
      <c r="H40" s="12"/>
    </row>
    <row r="41" spans="1:8">
      <c r="A41" s="12"/>
      <c r="B41" s="12"/>
      <c r="C41" s="12"/>
      <c r="D41" s="12"/>
      <c r="E41" s="12"/>
      <c r="F41" s="12"/>
      <c r="G41" s="12"/>
      <c r="H41" s="12"/>
    </row>
    <row r="42" spans="1:8">
      <c r="A42" s="12"/>
      <c r="B42" s="12"/>
      <c r="C42" s="12"/>
      <c r="D42" s="12"/>
      <c r="E42" s="12"/>
      <c r="F42" s="12"/>
      <c r="G42" s="12"/>
      <c r="H42" s="12"/>
    </row>
    <row r="43" spans="1:8">
      <c r="A43" s="12"/>
      <c r="B43" s="12"/>
      <c r="C43" s="12"/>
      <c r="D43" s="12"/>
      <c r="E43" s="12"/>
      <c r="F43" s="12"/>
      <c r="G43" s="12"/>
      <c r="H43" s="12"/>
    </row>
    <row r="44" spans="1:8">
      <c r="A44" s="12"/>
      <c r="B44" s="12"/>
      <c r="C44" s="12"/>
      <c r="D44" s="12"/>
      <c r="E44" s="12"/>
      <c r="F44" s="12"/>
      <c r="G44" s="12"/>
      <c r="H44" s="12"/>
    </row>
    <row r="45" spans="1:8">
      <c r="A45" s="12"/>
      <c r="B45" s="12"/>
      <c r="C45" s="12"/>
      <c r="D45" s="12"/>
      <c r="E45" s="12"/>
      <c r="F45" s="12"/>
      <c r="G45" s="12"/>
      <c r="H45" s="12"/>
    </row>
    <row r="46" spans="1:8">
      <c r="A46" s="12"/>
      <c r="B46" s="12"/>
      <c r="C46" s="12"/>
      <c r="D46" s="12"/>
      <c r="E46" s="12"/>
      <c r="F46" s="12"/>
      <c r="G46" s="12"/>
      <c r="H46" s="12"/>
    </row>
    <row r="47" spans="1:8">
      <c r="A47" s="12"/>
      <c r="B47" s="12"/>
      <c r="C47" s="12"/>
      <c r="D47" s="12"/>
      <c r="E47" s="12"/>
      <c r="F47" s="12"/>
      <c r="G47" s="12"/>
      <c r="H47" s="12"/>
    </row>
    <row r="48" spans="1:8">
      <c r="A48" s="12"/>
      <c r="B48" s="12"/>
      <c r="C48" s="12"/>
      <c r="D48" s="12"/>
      <c r="E48" s="12"/>
      <c r="F48" s="12"/>
      <c r="G48" s="12"/>
      <c r="H48" s="12"/>
    </row>
    <row r="49" spans="1:8">
      <c r="A49" s="12"/>
      <c r="B49" s="12"/>
      <c r="C49" s="12"/>
      <c r="D49" s="12"/>
      <c r="E49" s="12"/>
      <c r="F49" s="12"/>
      <c r="G49" s="12"/>
      <c r="H49" s="12"/>
    </row>
    <row r="50" spans="1:8">
      <c r="A50" s="12"/>
      <c r="B50" s="12"/>
      <c r="C50" s="12"/>
      <c r="D50" s="12"/>
      <c r="E50" s="12"/>
      <c r="F50" s="12"/>
      <c r="G50" s="12"/>
      <c r="H50" s="12"/>
    </row>
    <row r="51" spans="1:8">
      <c r="A51" s="12"/>
      <c r="B51" s="12"/>
      <c r="C51" s="12"/>
      <c r="D51" s="12"/>
      <c r="E51" s="12"/>
      <c r="F51" s="12"/>
      <c r="G51" s="12"/>
      <c r="H51" s="12"/>
    </row>
    <row r="52" spans="1:8">
      <c r="A52" s="12"/>
      <c r="B52" s="12"/>
      <c r="C52" s="12"/>
      <c r="D52" s="12"/>
      <c r="E52" s="12"/>
      <c r="F52" s="12"/>
      <c r="G52" s="12"/>
      <c r="H52" s="12"/>
    </row>
    <row r="53" spans="1:8">
      <c r="A53" s="12"/>
      <c r="B53" s="12"/>
      <c r="C53" s="12"/>
      <c r="D53" s="12"/>
      <c r="E53" s="12"/>
      <c r="F53" s="12"/>
      <c r="G53" s="12"/>
      <c r="H53" s="12"/>
    </row>
    <row r="54" spans="1:8">
      <c r="A54" s="12"/>
      <c r="B54" s="12"/>
      <c r="C54" s="12"/>
      <c r="D54" s="12"/>
      <c r="E54" s="12"/>
      <c r="F54" s="12"/>
      <c r="G54" s="12"/>
      <c r="H54" s="12"/>
    </row>
    <row r="55" spans="1:8">
      <c r="A55" s="12"/>
      <c r="B55" s="12"/>
      <c r="C55" s="12"/>
      <c r="D55" s="12"/>
      <c r="E55" s="12"/>
      <c r="F55" s="12"/>
      <c r="G55" s="12"/>
      <c r="H55" s="12"/>
    </row>
    <row r="56" spans="1:8">
      <c r="A56" s="12"/>
      <c r="B56" s="12"/>
      <c r="C56" s="12"/>
      <c r="D56" s="12"/>
      <c r="E56" s="12"/>
      <c r="F56" s="12"/>
      <c r="G56" s="12"/>
      <c r="H56" s="12"/>
    </row>
    <row r="57" spans="1:8">
      <c r="A57" s="12"/>
      <c r="B57" s="12"/>
      <c r="C57" s="12"/>
      <c r="D57" s="12"/>
      <c r="E57" s="12"/>
      <c r="F57" s="12"/>
      <c r="G57" s="12"/>
      <c r="H57" s="12"/>
    </row>
    <row r="58" spans="1:8">
      <c r="A58" s="12"/>
      <c r="B58" s="12"/>
      <c r="C58" s="12"/>
      <c r="D58" s="12"/>
      <c r="E58" s="12"/>
      <c r="F58" s="12"/>
      <c r="G58" s="12"/>
      <c r="H58" s="12"/>
    </row>
    <row r="59" spans="1:8">
      <c r="A59" s="12"/>
      <c r="B59" s="12"/>
      <c r="C59" s="12"/>
      <c r="D59" s="12"/>
      <c r="E59" s="12"/>
      <c r="F59" s="12"/>
      <c r="G59" s="12"/>
      <c r="H59" s="12"/>
    </row>
    <row r="60" spans="1:8">
      <c r="A60" s="12"/>
      <c r="B60" s="12"/>
      <c r="C60" s="12"/>
      <c r="D60" s="12"/>
      <c r="E60" s="12"/>
      <c r="F60" s="12"/>
      <c r="G60" s="12"/>
      <c r="H60" s="12"/>
    </row>
    <row r="61" spans="1:8">
      <c r="A61" s="12"/>
      <c r="B61" s="12"/>
      <c r="C61" s="12"/>
      <c r="D61" s="12"/>
      <c r="E61" s="12"/>
      <c r="F61" s="12"/>
      <c r="G61" s="12"/>
      <c r="H61" s="12"/>
    </row>
    <row r="62" spans="1:8">
      <c r="A62" s="12"/>
      <c r="B62" s="12"/>
      <c r="C62" s="12"/>
      <c r="D62" s="12"/>
      <c r="E62" s="12"/>
      <c r="F62" s="12"/>
      <c r="G62" s="12"/>
      <c r="H62" s="12"/>
    </row>
    <row r="63" spans="1:8">
      <c r="A63" s="12"/>
      <c r="B63" s="12"/>
      <c r="C63" s="12"/>
      <c r="D63" s="12"/>
      <c r="E63" s="12"/>
      <c r="F63" s="12"/>
      <c r="G63" s="12"/>
      <c r="H63" s="12"/>
    </row>
    <row r="64" spans="1:8">
      <c r="A64" s="12"/>
      <c r="B64" s="12"/>
      <c r="C64" s="12"/>
      <c r="D64" s="12"/>
      <c r="E64" s="12"/>
      <c r="F64" s="12"/>
      <c r="G64" s="12"/>
      <c r="H64" s="12"/>
    </row>
    <row r="65" spans="1:8">
      <c r="A65" s="12"/>
      <c r="B65" s="12"/>
      <c r="C65" s="12"/>
      <c r="D65" s="12"/>
      <c r="E65" s="12"/>
      <c r="F65" s="12"/>
      <c r="G65" s="12"/>
      <c r="H65" s="12"/>
    </row>
    <row r="66" spans="1:8">
      <c r="A66" s="12"/>
      <c r="B66" s="12"/>
      <c r="C66" s="12"/>
      <c r="D66" s="12"/>
      <c r="E66" s="12"/>
      <c r="F66" s="12"/>
      <c r="G66" s="12"/>
      <c r="H66" s="12"/>
    </row>
    <row r="67" spans="1:8">
      <c r="A67" s="12"/>
      <c r="B67" s="12"/>
      <c r="C67" s="12"/>
      <c r="D67" s="12"/>
      <c r="E67" s="12"/>
      <c r="F67" s="12"/>
      <c r="G67" s="12"/>
      <c r="H67" s="12"/>
    </row>
    <row r="68" spans="1:8">
      <c r="A68" s="12"/>
      <c r="B68" s="12"/>
      <c r="C68" s="12"/>
      <c r="D68" s="12"/>
      <c r="E68" s="12"/>
      <c r="F68" s="12"/>
      <c r="G68" s="12"/>
      <c r="H68" s="12"/>
    </row>
    <row r="69" spans="1:8">
      <c r="A69" s="12"/>
      <c r="B69" s="12"/>
      <c r="C69" s="12"/>
      <c r="D69" s="12"/>
      <c r="E69" s="12"/>
      <c r="F69" s="12"/>
      <c r="G69" s="12"/>
      <c r="H69" s="12"/>
    </row>
    <row r="70" spans="1:8">
      <c r="A70" s="12"/>
      <c r="B70" s="12"/>
      <c r="C70" s="12"/>
      <c r="D70" s="12"/>
      <c r="E70" s="12"/>
      <c r="F70" s="12"/>
      <c r="G70" s="12"/>
      <c r="H70" s="12"/>
    </row>
    <row r="71" spans="1:8">
      <c r="A71" s="12"/>
      <c r="B71" s="12"/>
      <c r="C71" s="12"/>
      <c r="D71" s="12"/>
      <c r="E71" s="12"/>
      <c r="F71" s="12"/>
      <c r="G71" s="12"/>
      <c r="H71" s="12"/>
    </row>
    <row r="72" spans="1:8">
      <c r="A72" s="12"/>
      <c r="B72" s="12"/>
      <c r="C72" s="12"/>
      <c r="D72" s="12"/>
      <c r="E72" s="12"/>
      <c r="F72" s="12"/>
      <c r="G72" s="12"/>
      <c r="H72" s="12"/>
    </row>
    <row r="73" spans="1:8">
      <c r="A73" s="12"/>
      <c r="B73" s="12"/>
      <c r="C73" s="12"/>
      <c r="D73" s="12"/>
      <c r="E73" s="12"/>
      <c r="F73" s="12"/>
      <c r="G73" s="12"/>
      <c r="H73" s="12"/>
    </row>
    <row r="74" spans="1:8">
      <c r="A74" s="12"/>
      <c r="B74" s="12"/>
      <c r="C74" s="12"/>
      <c r="D74" s="12"/>
      <c r="E74" s="12"/>
      <c r="F74" s="12"/>
      <c r="G74" s="12"/>
      <c r="H74" s="12"/>
    </row>
    <row r="75" spans="1:8">
      <c r="A75" s="12"/>
      <c r="B75" s="12"/>
      <c r="C75" s="12"/>
      <c r="D75" s="12"/>
      <c r="E75" s="12"/>
      <c r="F75" s="12"/>
      <c r="G75" s="12"/>
      <c r="H75" s="12"/>
    </row>
    <row r="76" spans="1:8">
      <c r="A76" s="12"/>
      <c r="B76" s="12"/>
      <c r="C76" s="12"/>
      <c r="D76" s="12"/>
      <c r="E76" s="12"/>
      <c r="F76" s="12"/>
      <c r="G76" s="12"/>
      <c r="H76" s="12"/>
    </row>
    <row r="77" spans="1:8">
      <c r="A77" s="12"/>
      <c r="B77" s="12"/>
      <c r="C77" s="12"/>
      <c r="D77" s="12"/>
      <c r="E77" s="12"/>
      <c r="F77" s="12"/>
      <c r="G77" s="12"/>
      <c r="H77" s="12"/>
    </row>
    <row r="78" spans="1:8">
      <c r="A78" s="12"/>
      <c r="B78" s="12"/>
      <c r="C78" s="12"/>
      <c r="D78" s="12"/>
      <c r="E78" s="12"/>
      <c r="F78" s="12"/>
      <c r="G78" s="12"/>
      <c r="H78" s="12"/>
    </row>
    <row r="79" spans="1:8">
      <c r="A79" s="12"/>
      <c r="B79" s="12"/>
      <c r="C79" s="12"/>
      <c r="D79" s="12"/>
      <c r="E79" s="12"/>
      <c r="F79" s="12"/>
      <c r="G79" s="12"/>
      <c r="H79" s="12"/>
    </row>
    <row r="80" spans="1:8">
      <c r="A80" s="12"/>
      <c r="B80" s="12"/>
      <c r="C80" s="12"/>
      <c r="D80" s="12"/>
      <c r="E80" s="12"/>
      <c r="F80" s="12"/>
      <c r="G80" s="12"/>
      <c r="H80" s="12"/>
    </row>
    <row r="81" spans="1:8">
      <c r="A81" s="12"/>
      <c r="B81" s="12"/>
      <c r="C81" s="12"/>
      <c r="D81" s="12"/>
      <c r="E81" s="12"/>
      <c r="F81" s="12"/>
      <c r="G81" s="12"/>
      <c r="H81" s="12"/>
    </row>
    <row r="82" spans="1:8">
      <c r="A82" s="12"/>
      <c r="B82" s="12"/>
      <c r="C82" s="12"/>
      <c r="D82" s="12"/>
      <c r="E82" s="12"/>
      <c r="F82" s="12"/>
      <c r="G82" s="12"/>
      <c r="H82" s="12"/>
    </row>
    <row r="83" spans="1:8">
      <c r="A83" s="12"/>
      <c r="B83" s="12"/>
      <c r="C83" s="12"/>
      <c r="D83" s="12"/>
      <c r="E83" s="12"/>
      <c r="F83" s="12"/>
      <c r="G83" s="12"/>
      <c r="H83" s="12"/>
    </row>
    <row r="84" spans="1:8">
      <c r="A84" s="12"/>
      <c r="B84" s="12"/>
      <c r="C84" s="12"/>
      <c r="D84" s="12"/>
      <c r="E84" s="12"/>
      <c r="F84" s="12"/>
      <c r="G84" s="12"/>
      <c r="H84" s="12"/>
    </row>
    <row r="85" spans="1:8">
      <c r="A85" s="12"/>
      <c r="B85" s="12"/>
      <c r="C85" s="12"/>
      <c r="D85" s="12"/>
      <c r="E85" s="12"/>
      <c r="F85" s="12"/>
      <c r="G85" s="12"/>
      <c r="H85" s="12"/>
    </row>
    <row r="86" spans="1:8">
      <c r="A86" s="12"/>
      <c r="B86" s="12"/>
      <c r="C86" s="12"/>
      <c r="D86" s="12"/>
      <c r="E86" s="12"/>
      <c r="F86" s="12"/>
      <c r="G86" s="12"/>
      <c r="H86" s="12"/>
    </row>
    <row r="87" spans="1:8">
      <c r="A87" s="12"/>
      <c r="B87" s="12"/>
      <c r="C87" s="12"/>
      <c r="D87" s="12"/>
      <c r="E87" s="12"/>
      <c r="F87" s="12"/>
      <c r="G87" s="12"/>
      <c r="H87" s="12"/>
    </row>
    <row r="88" spans="1:8">
      <c r="A88" s="12"/>
      <c r="B88" s="12"/>
      <c r="C88" s="12"/>
      <c r="D88" s="12"/>
      <c r="E88" s="12"/>
      <c r="F88" s="12"/>
      <c r="G88" s="12"/>
      <c r="H88" s="12"/>
    </row>
    <row r="89" spans="1:8">
      <c r="A89" s="12"/>
      <c r="B89" s="12"/>
      <c r="C89" s="12"/>
      <c r="D89" s="12"/>
      <c r="E89" s="12"/>
      <c r="F89" s="12"/>
      <c r="G89" s="12"/>
      <c r="H89" s="12"/>
    </row>
  </sheetData>
  <mergeCells count="2">
    <mergeCell ref="M2:N2"/>
    <mergeCell ref="O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89"/>
  <sheetViews>
    <sheetView workbookViewId="0">
      <selection activeCell="D9" sqref="D9"/>
    </sheetView>
  </sheetViews>
  <sheetFormatPr baseColWidth="10" defaultRowHeight="12.75"/>
  <cols>
    <col min="1" max="1" width="10" customWidth="1"/>
    <col min="2" max="2" width="8.85546875" customWidth="1"/>
    <col min="3" max="3" width="6.140625" bestFit="1" customWidth="1"/>
    <col min="4" max="4" width="9.85546875" customWidth="1"/>
    <col min="5" max="5" width="8.85546875" bestFit="1" customWidth="1"/>
    <col min="6" max="6" width="6.140625" bestFit="1" customWidth="1"/>
    <col min="7" max="7" width="10" customWidth="1"/>
    <col min="8" max="8" width="8.85546875" bestFit="1" customWidth="1"/>
    <col min="9" max="9" width="6.140625" bestFit="1" customWidth="1"/>
    <col min="10" max="10" width="10.140625" customWidth="1"/>
    <col min="11" max="11" width="8.85546875" bestFit="1" customWidth="1"/>
    <col min="12" max="12" width="6.140625" bestFit="1" customWidth="1"/>
    <col min="14" max="14" width="9.140625" customWidth="1"/>
    <col min="15" max="16" width="9.42578125" customWidth="1"/>
  </cols>
  <sheetData>
    <row r="1" spans="1:16" ht="13.5" thickBot="1"/>
    <row r="2" spans="1:16" ht="27.75" customHeight="1" thickBot="1">
      <c r="M2" s="131" t="s">
        <v>10</v>
      </c>
      <c r="N2" s="132"/>
      <c r="O2" s="132" t="s">
        <v>11</v>
      </c>
      <c r="P2" s="133"/>
    </row>
    <row r="3" spans="1:16" ht="46.5" customHeight="1">
      <c r="A3" s="45" t="s">
        <v>2</v>
      </c>
      <c r="B3" s="46" t="s">
        <v>1</v>
      </c>
      <c r="C3" s="46" t="s">
        <v>4</v>
      </c>
      <c r="D3" s="46" t="s">
        <v>2</v>
      </c>
      <c r="E3" s="46" t="s">
        <v>1</v>
      </c>
      <c r="F3" s="46" t="s">
        <v>4</v>
      </c>
      <c r="G3" s="46" t="s">
        <v>2</v>
      </c>
      <c r="H3" s="46" t="s">
        <v>1</v>
      </c>
      <c r="I3" s="46" t="s">
        <v>4</v>
      </c>
      <c r="J3" s="46" t="s">
        <v>2</v>
      </c>
      <c r="K3" s="46" t="s">
        <v>1</v>
      </c>
      <c r="L3" s="47" t="s">
        <v>4</v>
      </c>
      <c r="M3" s="15" t="s">
        <v>8</v>
      </c>
      <c r="N3" s="13" t="s">
        <v>9</v>
      </c>
      <c r="O3" s="13" t="s">
        <v>24</v>
      </c>
      <c r="P3" s="16" t="s">
        <v>9</v>
      </c>
    </row>
    <row r="4" spans="1:16">
      <c r="A4" s="26">
        <v>1</v>
      </c>
      <c r="B4" s="9">
        <f>1000+(500/50)</f>
        <v>1010</v>
      </c>
      <c r="C4" s="4"/>
      <c r="D4" s="9">
        <v>26</v>
      </c>
      <c r="E4" s="48">
        <f>B28+(500/50)</f>
        <v>1260</v>
      </c>
      <c r="F4" s="4"/>
      <c r="G4" s="9">
        <v>51</v>
      </c>
      <c r="H4" s="9">
        <f>E28+(500/30)</f>
        <v>1516.6666666666667</v>
      </c>
      <c r="I4" s="4"/>
      <c r="J4" s="3">
        <v>76</v>
      </c>
      <c r="K4" s="9">
        <f xml:space="preserve"> H28+(500/30)</f>
        <v>1933.3333333333353</v>
      </c>
      <c r="L4" s="27"/>
      <c r="M4" s="11" t="s">
        <v>25</v>
      </c>
      <c r="N4" s="14">
        <v>0</v>
      </c>
      <c r="O4" s="3"/>
      <c r="P4" s="17"/>
    </row>
    <row r="5" spans="1:16">
      <c r="A5" s="26">
        <f>A4+1</f>
        <v>2</v>
      </c>
      <c r="B5" s="9">
        <f>B4+(500/50)</f>
        <v>1020</v>
      </c>
      <c r="C5" s="4"/>
      <c r="D5" s="9">
        <f>D4+1</f>
        <v>27</v>
      </c>
      <c r="E5" s="48">
        <f>E4+(500/50)</f>
        <v>1270</v>
      </c>
      <c r="F5" s="4"/>
      <c r="G5" s="9">
        <f>G4+1</f>
        <v>52</v>
      </c>
      <c r="H5" s="9">
        <f>H4+(500/30)</f>
        <v>1533.3333333333335</v>
      </c>
      <c r="I5" s="4"/>
      <c r="J5" s="3">
        <f>J4+1</f>
        <v>77</v>
      </c>
      <c r="K5" s="9">
        <f xml:space="preserve"> K4+(500/30)</f>
        <v>1950.000000000002</v>
      </c>
      <c r="L5" s="27"/>
      <c r="M5" s="11" t="s">
        <v>26</v>
      </c>
      <c r="N5" s="14">
        <v>0.5</v>
      </c>
      <c r="O5" s="3"/>
      <c r="P5" s="17"/>
    </row>
    <row r="6" spans="1:16">
      <c r="A6" s="26">
        <f t="shared" ref="A6:A28" si="0">A5+1</f>
        <v>3</v>
      </c>
      <c r="B6" s="9">
        <f t="shared" ref="B6:B28" si="1">B5+(500/50)</f>
        <v>1030</v>
      </c>
      <c r="C6" s="4"/>
      <c r="D6" s="9">
        <f t="shared" ref="D6:D28" si="2">D5+1</f>
        <v>28</v>
      </c>
      <c r="E6" s="48">
        <f t="shared" ref="E6:E27" si="3">E5+(500/50)</f>
        <v>1280</v>
      </c>
      <c r="F6" s="4"/>
      <c r="G6" s="9">
        <f t="shared" ref="G6:G28" si="4">G5+1</f>
        <v>53</v>
      </c>
      <c r="H6" s="9">
        <f t="shared" ref="H6:H28" si="5">H5+(500/30)</f>
        <v>1550.0000000000002</v>
      </c>
      <c r="I6" s="4"/>
      <c r="J6" s="3">
        <f t="shared" ref="J6:J28" si="6">J5+1</f>
        <v>78</v>
      </c>
      <c r="K6" s="9">
        <f t="shared" ref="K6:K8" si="7" xml:space="preserve"> K5+(500/30)</f>
        <v>1966.6666666666688</v>
      </c>
      <c r="L6" s="27"/>
      <c r="M6" s="11" t="s">
        <v>27</v>
      </c>
      <c r="N6" s="14">
        <v>0.8</v>
      </c>
      <c r="O6" s="3"/>
      <c r="P6" s="17"/>
    </row>
    <row r="7" spans="1:16">
      <c r="A7" s="26">
        <f t="shared" si="0"/>
        <v>4</v>
      </c>
      <c r="B7" s="9">
        <f t="shared" si="1"/>
        <v>1040</v>
      </c>
      <c r="C7" s="4"/>
      <c r="D7" s="9">
        <f t="shared" si="2"/>
        <v>29</v>
      </c>
      <c r="E7" s="48">
        <f t="shared" si="3"/>
        <v>1290</v>
      </c>
      <c r="F7" s="4"/>
      <c r="G7" s="9">
        <f t="shared" si="4"/>
        <v>54</v>
      </c>
      <c r="H7" s="9">
        <f t="shared" si="5"/>
        <v>1566.666666666667</v>
      </c>
      <c r="I7" s="4"/>
      <c r="J7" s="3">
        <f t="shared" si="6"/>
        <v>79</v>
      </c>
      <c r="K7" s="9">
        <f t="shared" si="7"/>
        <v>1983.3333333333355</v>
      </c>
      <c r="L7" s="27"/>
      <c r="M7" s="11" t="s">
        <v>28</v>
      </c>
      <c r="N7" s="14">
        <v>1</v>
      </c>
      <c r="O7" s="3"/>
      <c r="P7" s="17"/>
    </row>
    <row r="8" spans="1:16">
      <c r="A8" s="26">
        <f t="shared" si="0"/>
        <v>5</v>
      </c>
      <c r="B8" s="9">
        <f t="shared" si="1"/>
        <v>1050</v>
      </c>
      <c r="C8" s="4"/>
      <c r="D8" s="9">
        <f t="shared" si="2"/>
        <v>30</v>
      </c>
      <c r="E8" s="48">
        <f t="shared" si="3"/>
        <v>1300</v>
      </c>
      <c r="F8" s="4"/>
      <c r="G8" s="9">
        <f t="shared" si="4"/>
        <v>55</v>
      </c>
      <c r="H8" s="9">
        <f t="shared" si="5"/>
        <v>1583.3333333333337</v>
      </c>
      <c r="I8" s="4"/>
      <c r="J8" s="3">
        <f t="shared" si="6"/>
        <v>80</v>
      </c>
      <c r="K8" s="42">
        <f t="shared" si="7"/>
        <v>2000.0000000000023</v>
      </c>
      <c r="L8" s="27"/>
      <c r="M8" s="11"/>
      <c r="N8" s="14"/>
      <c r="O8" s="3"/>
      <c r="P8" s="17"/>
    </row>
    <row r="9" spans="1:16" ht="13.5" thickBot="1">
      <c r="A9" s="26">
        <f t="shared" si="0"/>
        <v>6</v>
      </c>
      <c r="B9" s="9">
        <f t="shared" si="1"/>
        <v>1060</v>
      </c>
      <c r="C9" s="4"/>
      <c r="D9" s="9">
        <f t="shared" si="2"/>
        <v>31</v>
      </c>
      <c r="E9" s="48">
        <f t="shared" si="3"/>
        <v>1310</v>
      </c>
      <c r="F9" s="4"/>
      <c r="G9" s="9">
        <f t="shared" si="4"/>
        <v>56</v>
      </c>
      <c r="H9" s="9">
        <f t="shared" si="5"/>
        <v>1600.0000000000005</v>
      </c>
      <c r="I9" s="4"/>
      <c r="J9" s="3">
        <f t="shared" si="6"/>
        <v>81</v>
      </c>
      <c r="K9" s="48">
        <f xml:space="preserve"> K8+(500/20)</f>
        <v>2025.0000000000023</v>
      </c>
      <c r="L9" s="27"/>
      <c r="M9" s="18"/>
      <c r="N9" s="19"/>
      <c r="O9" s="8"/>
      <c r="P9" s="20"/>
    </row>
    <row r="10" spans="1:16">
      <c r="A10" s="26">
        <f t="shared" si="0"/>
        <v>7</v>
      </c>
      <c r="B10" s="9">
        <f t="shared" si="1"/>
        <v>1070</v>
      </c>
      <c r="C10" s="4"/>
      <c r="D10" s="9">
        <f t="shared" si="2"/>
        <v>32</v>
      </c>
      <c r="E10" s="48">
        <f t="shared" si="3"/>
        <v>1320</v>
      </c>
      <c r="F10" s="4"/>
      <c r="G10" s="9">
        <f t="shared" si="4"/>
        <v>57</v>
      </c>
      <c r="H10" s="9">
        <f t="shared" si="5"/>
        <v>1616.6666666666672</v>
      </c>
      <c r="I10" s="4"/>
      <c r="J10" s="3">
        <f t="shared" si="6"/>
        <v>82</v>
      </c>
      <c r="K10" s="9">
        <f t="shared" ref="K10:K28" si="8" xml:space="preserve"> K9+(500/20)</f>
        <v>2050.0000000000023</v>
      </c>
      <c r="L10" s="27"/>
    </row>
    <row r="11" spans="1:16">
      <c r="A11" s="26">
        <f t="shared" si="0"/>
        <v>8</v>
      </c>
      <c r="B11" s="9">
        <f t="shared" si="1"/>
        <v>1080</v>
      </c>
      <c r="C11" s="4"/>
      <c r="D11" s="9">
        <f t="shared" si="2"/>
        <v>33</v>
      </c>
      <c r="E11" s="48">
        <f t="shared" si="3"/>
        <v>1330</v>
      </c>
      <c r="F11" s="4"/>
      <c r="G11" s="9">
        <f t="shared" si="4"/>
        <v>58</v>
      </c>
      <c r="H11" s="9">
        <f t="shared" si="5"/>
        <v>1633.3333333333339</v>
      </c>
      <c r="I11" s="4"/>
      <c r="J11" s="3">
        <f t="shared" si="6"/>
        <v>83</v>
      </c>
      <c r="K11" s="9">
        <f t="shared" si="8"/>
        <v>2075.0000000000023</v>
      </c>
      <c r="L11" s="27"/>
      <c r="M11" s="24">
        <v>1000</v>
      </c>
      <c r="N11" s="14">
        <v>0</v>
      </c>
      <c r="O11" s="21"/>
      <c r="P11" s="22"/>
    </row>
    <row r="12" spans="1:16">
      <c r="A12" s="26">
        <f t="shared" si="0"/>
        <v>9</v>
      </c>
      <c r="B12" s="9">
        <f t="shared" si="1"/>
        <v>1090</v>
      </c>
      <c r="C12" s="4"/>
      <c r="D12" s="9">
        <f t="shared" si="2"/>
        <v>34</v>
      </c>
      <c r="E12" s="48">
        <f t="shared" si="3"/>
        <v>1340</v>
      </c>
      <c r="F12" s="4"/>
      <c r="G12" s="9">
        <f t="shared" si="4"/>
        <v>59</v>
      </c>
      <c r="H12" s="9">
        <f t="shared" si="5"/>
        <v>1650.0000000000007</v>
      </c>
      <c r="I12" s="4"/>
      <c r="J12" s="3">
        <f t="shared" si="6"/>
        <v>84</v>
      </c>
      <c r="K12" s="9">
        <f t="shared" si="8"/>
        <v>2100.0000000000023</v>
      </c>
      <c r="L12" s="27"/>
      <c r="M12" s="24">
        <v>1500</v>
      </c>
      <c r="N12" s="14">
        <v>0.5</v>
      </c>
      <c r="O12" s="21"/>
      <c r="P12" s="22"/>
    </row>
    <row r="13" spans="1:16">
      <c r="A13" s="26">
        <f t="shared" si="0"/>
        <v>10</v>
      </c>
      <c r="B13" s="9">
        <f t="shared" si="1"/>
        <v>1100</v>
      </c>
      <c r="C13" s="4"/>
      <c r="D13" s="9">
        <f t="shared" si="2"/>
        <v>35</v>
      </c>
      <c r="E13" s="48">
        <f t="shared" si="3"/>
        <v>1350</v>
      </c>
      <c r="F13" s="4"/>
      <c r="G13" s="9">
        <f t="shared" si="4"/>
        <v>60</v>
      </c>
      <c r="H13" s="9">
        <f t="shared" si="5"/>
        <v>1666.6666666666674</v>
      </c>
      <c r="I13" s="4"/>
      <c r="J13" s="3">
        <f t="shared" si="6"/>
        <v>85</v>
      </c>
      <c r="K13" s="9">
        <f t="shared" si="8"/>
        <v>2125.0000000000023</v>
      </c>
      <c r="L13" s="27"/>
      <c r="M13" s="24">
        <v>2000</v>
      </c>
      <c r="N13" s="14">
        <v>0.8</v>
      </c>
      <c r="O13" s="21"/>
      <c r="P13" s="22"/>
    </row>
    <row r="14" spans="1:16">
      <c r="A14" s="26">
        <f t="shared" si="0"/>
        <v>11</v>
      </c>
      <c r="B14" s="9">
        <f t="shared" si="1"/>
        <v>1110</v>
      </c>
      <c r="C14" s="4"/>
      <c r="D14" s="9">
        <f t="shared" si="2"/>
        <v>36</v>
      </c>
      <c r="E14" s="48">
        <f t="shared" si="3"/>
        <v>1360</v>
      </c>
      <c r="F14" s="4"/>
      <c r="G14" s="9">
        <f t="shared" si="4"/>
        <v>61</v>
      </c>
      <c r="H14" s="9">
        <f t="shared" si="5"/>
        <v>1683.3333333333342</v>
      </c>
      <c r="I14" s="4"/>
      <c r="J14" s="3">
        <f t="shared" si="6"/>
        <v>86</v>
      </c>
      <c r="K14" s="9">
        <f t="shared" si="8"/>
        <v>2150.0000000000023</v>
      </c>
      <c r="L14" s="27"/>
      <c r="M14" s="24">
        <v>2500</v>
      </c>
      <c r="N14" s="14">
        <v>1</v>
      </c>
      <c r="O14" s="21"/>
      <c r="P14" s="22"/>
    </row>
    <row r="15" spans="1:16">
      <c r="A15" s="26">
        <f t="shared" si="0"/>
        <v>12</v>
      </c>
      <c r="B15" s="9">
        <f t="shared" si="1"/>
        <v>1120</v>
      </c>
      <c r="C15" s="4"/>
      <c r="D15" s="9">
        <f t="shared" si="2"/>
        <v>37</v>
      </c>
      <c r="E15" s="48">
        <f t="shared" si="3"/>
        <v>1370</v>
      </c>
      <c r="F15" s="4"/>
      <c r="G15" s="9">
        <f t="shared" si="4"/>
        <v>62</v>
      </c>
      <c r="H15" s="9">
        <f t="shared" si="5"/>
        <v>1700.0000000000009</v>
      </c>
      <c r="I15" s="4"/>
      <c r="J15" s="3">
        <f t="shared" si="6"/>
        <v>87</v>
      </c>
      <c r="K15" s="9">
        <f t="shared" si="8"/>
        <v>2175.0000000000023</v>
      </c>
      <c r="L15" s="27"/>
      <c r="M15" s="24"/>
      <c r="N15" s="14"/>
      <c r="O15" s="21"/>
      <c r="P15" s="22"/>
    </row>
    <row r="16" spans="1:16" ht="13.5" thickBot="1">
      <c r="A16" s="26">
        <f t="shared" si="0"/>
        <v>13</v>
      </c>
      <c r="B16" s="9">
        <f t="shared" si="1"/>
        <v>1130</v>
      </c>
      <c r="C16" s="4"/>
      <c r="D16" s="9">
        <f t="shared" si="2"/>
        <v>38</v>
      </c>
      <c r="E16" s="48">
        <f t="shared" si="3"/>
        <v>1380</v>
      </c>
      <c r="F16" s="4"/>
      <c r="G16" s="9">
        <f t="shared" si="4"/>
        <v>63</v>
      </c>
      <c r="H16" s="9">
        <f t="shared" si="5"/>
        <v>1716.6666666666677</v>
      </c>
      <c r="I16" s="4"/>
      <c r="J16" s="3">
        <f t="shared" si="6"/>
        <v>88</v>
      </c>
      <c r="K16" s="9">
        <f t="shared" si="8"/>
        <v>2200.0000000000023</v>
      </c>
      <c r="L16" s="27"/>
      <c r="M16" s="25"/>
      <c r="N16" s="19"/>
    </row>
    <row r="17" spans="1:12">
      <c r="A17" s="26">
        <f t="shared" si="0"/>
        <v>14</v>
      </c>
      <c r="B17" s="9">
        <f t="shared" si="1"/>
        <v>1140</v>
      </c>
      <c r="C17" s="4"/>
      <c r="D17" s="9">
        <f t="shared" si="2"/>
        <v>39</v>
      </c>
      <c r="E17" s="48">
        <f t="shared" si="3"/>
        <v>1390</v>
      </c>
      <c r="F17" s="4"/>
      <c r="G17" s="9">
        <f t="shared" si="4"/>
        <v>64</v>
      </c>
      <c r="H17" s="9">
        <f t="shared" si="5"/>
        <v>1733.3333333333344</v>
      </c>
      <c r="I17" s="4"/>
      <c r="J17" s="3">
        <f t="shared" si="6"/>
        <v>89</v>
      </c>
      <c r="K17" s="9">
        <f t="shared" si="8"/>
        <v>2225.0000000000023</v>
      </c>
      <c r="L17" s="27"/>
    </row>
    <row r="18" spans="1:12">
      <c r="A18" s="26">
        <f t="shared" si="0"/>
        <v>15</v>
      </c>
      <c r="B18" s="9">
        <f t="shared" si="1"/>
        <v>1150</v>
      </c>
      <c r="C18" s="4"/>
      <c r="D18" s="9">
        <f t="shared" si="2"/>
        <v>40</v>
      </c>
      <c r="E18" s="48">
        <f t="shared" si="3"/>
        <v>1400</v>
      </c>
      <c r="F18" s="4"/>
      <c r="G18" s="9">
        <f t="shared" si="4"/>
        <v>65</v>
      </c>
      <c r="H18" s="9">
        <f t="shared" si="5"/>
        <v>1750.0000000000011</v>
      </c>
      <c r="I18" s="4"/>
      <c r="J18" s="3">
        <f t="shared" si="6"/>
        <v>90</v>
      </c>
      <c r="K18" s="9">
        <f t="shared" si="8"/>
        <v>2250.0000000000023</v>
      </c>
      <c r="L18" s="27"/>
    </row>
    <row r="19" spans="1:12">
      <c r="A19" s="26">
        <f t="shared" si="0"/>
        <v>16</v>
      </c>
      <c r="B19" s="9">
        <f t="shared" si="1"/>
        <v>1160</v>
      </c>
      <c r="C19" s="4"/>
      <c r="D19" s="9">
        <f t="shared" si="2"/>
        <v>41</v>
      </c>
      <c r="E19" s="48">
        <f>E18+(500/50)</f>
        <v>1410</v>
      </c>
      <c r="F19" s="4"/>
      <c r="G19" s="9">
        <f t="shared" si="4"/>
        <v>66</v>
      </c>
      <c r="H19" s="9">
        <f t="shared" si="5"/>
        <v>1766.6666666666679</v>
      </c>
      <c r="I19" s="4"/>
      <c r="J19" s="3">
        <f t="shared" si="6"/>
        <v>91</v>
      </c>
      <c r="K19" s="9">
        <f t="shared" si="8"/>
        <v>2275.0000000000023</v>
      </c>
      <c r="L19" s="27"/>
    </row>
    <row r="20" spans="1:12">
      <c r="A20" s="26">
        <f t="shared" si="0"/>
        <v>17</v>
      </c>
      <c r="B20" s="9">
        <f t="shared" si="1"/>
        <v>1170</v>
      </c>
      <c r="C20" s="4"/>
      <c r="D20" s="9">
        <f t="shared" si="2"/>
        <v>42</v>
      </c>
      <c r="E20" s="48">
        <f t="shared" si="3"/>
        <v>1420</v>
      </c>
      <c r="F20" s="4"/>
      <c r="G20" s="9">
        <f t="shared" si="4"/>
        <v>67</v>
      </c>
      <c r="H20" s="9">
        <f t="shared" si="5"/>
        <v>1783.3333333333346</v>
      </c>
      <c r="I20" s="4"/>
      <c r="J20" s="3">
        <f t="shared" si="6"/>
        <v>92</v>
      </c>
      <c r="K20" s="9">
        <f t="shared" si="8"/>
        <v>2300.0000000000023</v>
      </c>
      <c r="L20" s="27"/>
    </row>
    <row r="21" spans="1:12">
      <c r="A21" s="26">
        <f t="shared" si="0"/>
        <v>18</v>
      </c>
      <c r="B21" s="9">
        <f t="shared" si="1"/>
        <v>1180</v>
      </c>
      <c r="C21" s="4"/>
      <c r="D21" s="9">
        <f t="shared" si="2"/>
        <v>43</v>
      </c>
      <c r="E21" s="48">
        <f t="shared" si="3"/>
        <v>1430</v>
      </c>
      <c r="F21" s="4"/>
      <c r="G21" s="9">
        <f t="shared" si="4"/>
        <v>68</v>
      </c>
      <c r="H21" s="9">
        <f t="shared" si="5"/>
        <v>1800.0000000000014</v>
      </c>
      <c r="I21" s="4"/>
      <c r="J21" s="3">
        <f t="shared" si="6"/>
        <v>93</v>
      </c>
      <c r="K21" s="9">
        <f t="shared" si="8"/>
        <v>2325.0000000000023</v>
      </c>
      <c r="L21" s="27"/>
    </row>
    <row r="22" spans="1:12">
      <c r="A22" s="26">
        <f t="shared" si="0"/>
        <v>19</v>
      </c>
      <c r="B22" s="9">
        <f t="shared" si="1"/>
        <v>1190</v>
      </c>
      <c r="C22" s="4"/>
      <c r="D22" s="9">
        <f t="shared" si="2"/>
        <v>44</v>
      </c>
      <c r="E22" s="48">
        <f t="shared" si="3"/>
        <v>1440</v>
      </c>
      <c r="F22" s="4"/>
      <c r="G22" s="9">
        <f t="shared" si="4"/>
        <v>69</v>
      </c>
      <c r="H22" s="9">
        <f t="shared" si="5"/>
        <v>1816.6666666666681</v>
      </c>
      <c r="I22" s="4"/>
      <c r="J22" s="3">
        <f t="shared" si="6"/>
        <v>94</v>
      </c>
      <c r="K22" s="9">
        <f t="shared" si="8"/>
        <v>2350.0000000000023</v>
      </c>
      <c r="L22" s="27"/>
    </row>
    <row r="23" spans="1:12">
      <c r="A23" s="26">
        <f t="shared" si="0"/>
        <v>20</v>
      </c>
      <c r="B23" s="9">
        <f t="shared" si="1"/>
        <v>1200</v>
      </c>
      <c r="C23" s="4"/>
      <c r="D23" s="9">
        <f t="shared" si="2"/>
        <v>45</v>
      </c>
      <c r="E23" s="48">
        <f t="shared" si="3"/>
        <v>1450</v>
      </c>
      <c r="F23" s="4"/>
      <c r="G23" s="9">
        <f t="shared" si="4"/>
        <v>70</v>
      </c>
      <c r="H23" s="9">
        <f t="shared" si="5"/>
        <v>1833.3333333333348</v>
      </c>
      <c r="I23" s="4"/>
      <c r="J23" s="3">
        <f t="shared" si="6"/>
        <v>95</v>
      </c>
      <c r="K23" s="9">
        <f t="shared" si="8"/>
        <v>2375.0000000000023</v>
      </c>
      <c r="L23" s="27"/>
    </row>
    <row r="24" spans="1:12">
      <c r="A24" s="26">
        <f t="shared" si="0"/>
        <v>21</v>
      </c>
      <c r="B24" s="9">
        <f t="shared" si="1"/>
        <v>1210</v>
      </c>
      <c r="C24" s="4"/>
      <c r="D24" s="9">
        <f t="shared" si="2"/>
        <v>46</v>
      </c>
      <c r="E24" s="48">
        <f t="shared" si="3"/>
        <v>1460</v>
      </c>
      <c r="F24" s="4"/>
      <c r="G24" s="9">
        <f t="shared" si="4"/>
        <v>71</v>
      </c>
      <c r="H24" s="9">
        <f t="shared" si="5"/>
        <v>1850.0000000000016</v>
      </c>
      <c r="I24" s="4"/>
      <c r="J24" s="3">
        <f t="shared" si="6"/>
        <v>96</v>
      </c>
      <c r="K24" s="9">
        <f t="shared" si="8"/>
        <v>2400.0000000000023</v>
      </c>
      <c r="L24" s="27"/>
    </row>
    <row r="25" spans="1:12">
      <c r="A25" s="26">
        <f t="shared" si="0"/>
        <v>22</v>
      </c>
      <c r="B25" s="9">
        <f t="shared" si="1"/>
        <v>1220</v>
      </c>
      <c r="C25" s="4"/>
      <c r="D25" s="9">
        <f t="shared" si="2"/>
        <v>47</v>
      </c>
      <c r="E25" s="48">
        <f t="shared" si="3"/>
        <v>1470</v>
      </c>
      <c r="F25" s="4"/>
      <c r="G25" s="9">
        <f t="shared" si="4"/>
        <v>72</v>
      </c>
      <c r="H25" s="9">
        <f t="shared" si="5"/>
        <v>1866.6666666666683</v>
      </c>
      <c r="I25" s="4"/>
      <c r="J25" s="3">
        <f t="shared" si="6"/>
        <v>97</v>
      </c>
      <c r="K25" s="9">
        <f t="shared" si="8"/>
        <v>2425.0000000000023</v>
      </c>
      <c r="L25" s="27"/>
    </row>
    <row r="26" spans="1:12">
      <c r="A26" s="26">
        <f t="shared" si="0"/>
        <v>23</v>
      </c>
      <c r="B26" s="9">
        <f t="shared" si="1"/>
        <v>1230</v>
      </c>
      <c r="C26" s="4"/>
      <c r="D26" s="9">
        <f t="shared" si="2"/>
        <v>48</v>
      </c>
      <c r="E26" s="48">
        <f t="shared" si="3"/>
        <v>1480</v>
      </c>
      <c r="F26" s="4"/>
      <c r="G26" s="9">
        <f t="shared" si="4"/>
        <v>73</v>
      </c>
      <c r="H26" s="9">
        <f t="shared" si="5"/>
        <v>1883.3333333333351</v>
      </c>
      <c r="I26" s="4"/>
      <c r="J26" s="3">
        <f t="shared" si="6"/>
        <v>98</v>
      </c>
      <c r="K26" s="9">
        <f t="shared" si="8"/>
        <v>2450.0000000000023</v>
      </c>
      <c r="L26" s="27"/>
    </row>
    <row r="27" spans="1:12">
      <c r="A27" s="26">
        <f t="shared" si="0"/>
        <v>24</v>
      </c>
      <c r="B27" s="9">
        <f t="shared" si="1"/>
        <v>1240</v>
      </c>
      <c r="C27" s="4"/>
      <c r="D27" s="9">
        <f t="shared" si="2"/>
        <v>49</v>
      </c>
      <c r="E27" s="48">
        <f t="shared" si="3"/>
        <v>1490</v>
      </c>
      <c r="F27" s="4"/>
      <c r="G27" s="9">
        <f t="shared" si="4"/>
        <v>74</v>
      </c>
      <c r="H27" s="9">
        <f t="shared" si="5"/>
        <v>1900.0000000000018</v>
      </c>
      <c r="I27" s="4"/>
      <c r="J27" s="3">
        <f t="shared" si="6"/>
        <v>99</v>
      </c>
      <c r="K27" s="9">
        <f t="shared" si="8"/>
        <v>2475.0000000000023</v>
      </c>
      <c r="L27" s="27"/>
    </row>
    <row r="28" spans="1:12" ht="13.5" thickBot="1">
      <c r="A28" s="26">
        <f t="shared" si="0"/>
        <v>25</v>
      </c>
      <c r="B28" s="9">
        <f t="shared" si="1"/>
        <v>1250</v>
      </c>
      <c r="C28" s="44"/>
      <c r="D28" s="9">
        <f t="shared" si="2"/>
        <v>50</v>
      </c>
      <c r="E28" s="42">
        <f>E27+(500/50)</f>
        <v>1500</v>
      </c>
      <c r="F28" s="44"/>
      <c r="G28" s="9">
        <f t="shared" si="4"/>
        <v>75</v>
      </c>
      <c r="H28" s="9">
        <f t="shared" si="5"/>
        <v>1916.6666666666686</v>
      </c>
      <c r="I28" s="44"/>
      <c r="J28" s="3">
        <f t="shared" si="6"/>
        <v>100</v>
      </c>
      <c r="K28" s="42">
        <f t="shared" si="8"/>
        <v>2500.0000000000023</v>
      </c>
      <c r="L28" s="43"/>
    </row>
    <row r="29" spans="1:12">
      <c r="A29" s="12"/>
      <c r="B29" s="12"/>
      <c r="C29" s="12"/>
      <c r="D29" s="12"/>
      <c r="E29" s="12"/>
      <c r="F29" s="12"/>
      <c r="G29" s="12"/>
      <c r="H29" s="12"/>
    </row>
    <row r="30" spans="1:12">
      <c r="A30" s="12"/>
      <c r="B30" s="12"/>
      <c r="C30" s="12"/>
      <c r="D30" s="12"/>
      <c r="E30" s="12"/>
      <c r="F30" s="12"/>
      <c r="G30" s="12"/>
      <c r="H30" s="12"/>
    </row>
    <row r="31" spans="1:12">
      <c r="A31" s="12"/>
      <c r="B31" s="12"/>
      <c r="C31" s="12"/>
      <c r="D31" s="12"/>
      <c r="E31" s="12"/>
      <c r="F31" s="12"/>
      <c r="G31" s="12"/>
      <c r="H31" s="12"/>
    </row>
    <row r="32" spans="1:12">
      <c r="A32" s="12"/>
      <c r="B32" s="12"/>
      <c r="C32" s="12"/>
      <c r="D32" s="12"/>
      <c r="E32" s="12"/>
      <c r="F32" s="12"/>
      <c r="G32" s="12"/>
      <c r="H32" s="12"/>
    </row>
    <row r="33" spans="1:8">
      <c r="A33" s="12"/>
      <c r="B33" s="12"/>
      <c r="C33" s="12"/>
      <c r="D33" s="12"/>
      <c r="E33" s="12"/>
      <c r="F33" s="12"/>
      <c r="G33" s="12"/>
      <c r="H33" s="12"/>
    </row>
    <row r="34" spans="1:8">
      <c r="A34" s="12"/>
      <c r="B34" s="12"/>
      <c r="C34" s="12"/>
      <c r="D34" s="12"/>
      <c r="E34" s="12"/>
      <c r="F34" s="12"/>
      <c r="G34" s="12"/>
      <c r="H34" s="12"/>
    </row>
    <row r="35" spans="1:8">
      <c r="A35" s="12"/>
      <c r="B35" s="12"/>
      <c r="C35" s="12"/>
      <c r="D35" s="12"/>
      <c r="E35" s="12"/>
      <c r="F35" s="12"/>
      <c r="G35" s="12"/>
      <c r="H35" s="12"/>
    </row>
    <row r="36" spans="1:8">
      <c r="A36" s="12"/>
      <c r="B36" s="12"/>
      <c r="C36" s="12"/>
      <c r="D36" s="12"/>
      <c r="E36" s="12"/>
      <c r="F36" s="12"/>
      <c r="G36" s="12"/>
      <c r="H36" s="12"/>
    </row>
    <row r="37" spans="1:8">
      <c r="A37" s="12"/>
      <c r="B37" s="12"/>
      <c r="C37" s="12"/>
      <c r="D37" s="12"/>
      <c r="E37" s="12"/>
      <c r="F37" s="12"/>
      <c r="G37" s="12"/>
      <c r="H37" s="12"/>
    </row>
    <row r="38" spans="1:8">
      <c r="A38" s="12"/>
      <c r="B38" s="12"/>
      <c r="C38" s="12"/>
      <c r="D38" s="12"/>
      <c r="E38" s="12"/>
      <c r="F38" s="12"/>
      <c r="G38" s="12"/>
      <c r="H38" s="12"/>
    </row>
    <row r="39" spans="1:8">
      <c r="A39" s="12"/>
      <c r="B39" s="12"/>
      <c r="C39" s="12"/>
      <c r="D39" s="12"/>
      <c r="E39" s="12"/>
      <c r="F39" s="12"/>
      <c r="G39" s="12"/>
      <c r="H39" s="12"/>
    </row>
    <row r="40" spans="1:8">
      <c r="A40" s="12"/>
      <c r="B40" s="12"/>
      <c r="C40" s="12"/>
      <c r="D40" s="12"/>
      <c r="E40" s="12"/>
      <c r="F40" s="12"/>
      <c r="G40" s="12"/>
      <c r="H40" s="12"/>
    </row>
    <row r="41" spans="1:8">
      <c r="A41" s="12"/>
      <c r="B41" s="12"/>
      <c r="C41" s="12"/>
      <c r="D41" s="12"/>
      <c r="E41" s="12"/>
      <c r="F41" s="12"/>
      <c r="G41" s="12"/>
      <c r="H41" s="12"/>
    </row>
    <row r="42" spans="1:8">
      <c r="A42" s="12"/>
      <c r="B42" s="12"/>
      <c r="C42" s="12"/>
      <c r="D42" s="12"/>
      <c r="E42" s="12"/>
      <c r="F42" s="12"/>
      <c r="G42" s="12"/>
      <c r="H42" s="12"/>
    </row>
    <row r="43" spans="1:8">
      <c r="A43" s="12"/>
      <c r="B43" s="12"/>
      <c r="C43" s="12"/>
      <c r="D43" s="12"/>
      <c r="E43" s="12"/>
      <c r="F43" s="12"/>
      <c r="G43" s="12"/>
      <c r="H43" s="12"/>
    </row>
    <row r="44" spans="1:8">
      <c r="A44" s="12"/>
      <c r="B44" s="12"/>
      <c r="C44" s="12"/>
      <c r="D44" s="12"/>
      <c r="E44" s="12"/>
      <c r="F44" s="12"/>
      <c r="G44" s="12"/>
      <c r="H44" s="12"/>
    </row>
    <row r="45" spans="1:8">
      <c r="A45" s="12"/>
      <c r="B45" s="12"/>
      <c r="C45" s="12"/>
      <c r="D45" s="12"/>
      <c r="E45" s="12"/>
      <c r="F45" s="12"/>
      <c r="G45" s="12"/>
      <c r="H45" s="12"/>
    </row>
    <row r="46" spans="1:8">
      <c r="A46" s="12"/>
      <c r="B46" s="12"/>
      <c r="C46" s="12"/>
      <c r="D46" s="12"/>
      <c r="E46" s="12"/>
      <c r="F46" s="12"/>
      <c r="G46" s="12"/>
      <c r="H46" s="12"/>
    </row>
    <row r="47" spans="1:8">
      <c r="A47" s="12"/>
      <c r="B47" s="12"/>
      <c r="C47" s="12"/>
      <c r="D47" s="12"/>
      <c r="E47" s="12"/>
      <c r="F47" s="12"/>
      <c r="G47" s="12"/>
      <c r="H47" s="12"/>
    </row>
    <row r="48" spans="1:8">
      <c r="A48" s="12"/>
      <c r="B48" s="12"/>
      <c r="C48" s="12"/>
      <c r="D48" s="12"/>
      <c r="E48" s="12"/>
      <c r="F48" s="12"/>
      <c r="G48" s="12"/>
      <c r="H48" s="12"/>
    </row>
    <row r="49" spans="1:8">
      <c r="A49" s="12"/>
      <c r="B49" s="12"/>
      <c r="C49" s="12"/>
      <c r="D49" s="12"/>
      <c r="E49" s="12"/>
      <c r="F49" s="12"/>
      <c r="G49" s="12"/>
      <c r="H49" s="12"/>
    </row>
    <row r="50" spans="1:8">
      <c r="A50" s="12"/>
      <c r="B50" s="12"/>
      <c r="C50" s="12"/>
      <c r="D50" s="12"/>
      <c r="E50" s="12"/>
      <c r="F50" s="12"/>
      <c r="G50" s="12"/>
      <c r="H50" s="12"/>
    </row>
    <row r="51" spans="1:8">
      <c r="A51" s="12"/>
      <c r="B51" s="12"/>
      <c r="C51" s="12"/>
      <c r="D51" s="12"/>
      <c r="E51" s="12"/>
      <c r="F51" s="12"/>
      <c r="G51" s="12"/>
      <c r="H51" s="12"/>
    </row>
    <row r="52" spans="1:8">
      <c r="A52" s="12"/>
      <c r="B52" s="12"/>
      <c r="C52" s="12"/>
      <c r="D52" s="12"/>
      <c r="E52" s="12"/>
      <c r="F52" s="12"/>
      <c r="G52" s="12"/>
      <c r="H52" s="12"/>
    </row>
    <row r="53" spans="1:8">
      <c r="A53" s="12"/>
      <c r="B53" s="12"/>
      <c r="C53" s="12"/>
      <c r="D53" s="12"/>
      <c r="E53" s="12"/>
      <c r="F53" s="12"/>
      <c r="G53" s="12"/>
      <c r="H53" s="12"/>
    </row>
    <row r="54" spans="1:8">
      <c r="A54" s="12"/>
      <c r="B54" s="12"/>
      <c r="C54" s="12"/>
      <c r="D54" s="12"/>
      <c r="E54" s="12"/>
      <c r="F54" s="12"/>
      <c r="G54" s="12"/>
      <c r="H54" s="12"/>
    </row>
    <row r="55" spans="1:8">
      <c r="A55" s="12"/>
      <c r="B55" s="12"/>
      <c r="C55" s="12"/>
      <c r="D55" s="12"/>
      <c r="E55" s="12"/>
      <c r="F55" s="12"/>
      <c r="G55" s="12"/>
      <c r="H55" s="12"/>
    </row>
    <row r="56" spans="1:8">
      <c r="A56" s="12"/>
      <c r="B56" s="12"/>
      <c r="C56" s="12"/>
      <c r="D56" s="12"/>
      <c r="E56" s="12"/>
      <c r="F56" s="12"/>
      <c r="G56" s="12"/>
      <c r="H56" s="12"/>
    </row>
    <row r="57" spans="1:8">
      <c r="A57" s="12"/>
      <c r="B57" s="12"/>
      <c r="C57" s="12"/>
      <c r="D57" s="12"/>
      <c r="E57" s="12"/>
      <c r="F57" s="12"/>
      <c r="G57" s="12"/>
      <c r="H57" s="12"/>
    </row>
    <row r="58" spans="1:8">
      <c r="A58" s="12"/>
      <c r="B58" s="12"/>
      <c r="C58" s="12"/>
      <c r="D58" s="12"/>
      <c r="E58" s="12"/>
      <c r="F58" s="12"/>
      <c r="G58" s="12"/>
      <c r="H58" s="12"/>
    </row>
    <row r="59" spans="1:8">
      <c r="A59" s="12"/>
      <c r="B59" s="12"/>
      <c r="C59" s="12"/>
      <c r="D59" s="12"/>
      <c r="E59" s="12"/>
      <c r="F59" s="12"/>
      <c r="G59" s="12"/>
      <c r="H59" s="12"/>
    </row>
    <row r="60" spans="1:8">
      <c r="A60" s="12"/>
      <c r="B60" s="12"/>
      <c r="C60" s="12"/>
      <c r="D60" s="12"/>
      <c r="E60" s="12"/>
      <c r="F60" s="12"/>
      <c r="G60" s="12"/>
      <c r="H60" s="12"/>
    </row>
    <row r="61" spans="1:8">
      <c r="A61" s="12"/>
      <c r="B61" s="12"/>
      <c r="C61" s="12"/>
      <c r="D61" s="12"/>
      <c r="E61" s="12"/>
      <c r="F61" s="12"/>
      <c r="G61" s="12"/>
      <c r="H61" s="12"/>
    </row>
    <row r="62" spans="1:8">
      <c r="A62" s="12"/>
      <c r="B62" s="12"/>
      <c r="C62" s="12"/>
      <c r="D62" s="12"/>
      <c r="E62" s="12"/>
      <c r="F62" s="12"/>
      <c r="G62" s="12"/>
      <c r="H62" s="12"/>
    </row>
    <row r="63" spans="1:8">
      <c r="A63" s="12"/>
      <c r="B63" s="12"/>
      <c r="C63" s="12"/>
      <c r="D63" s="12"/>
      <c r="E63" s="12"/>
      <c r="F63" s="12"/>
      <c r="G63" s="12"/>
      <c r="H63" s="12"/>
    </row>
    <row r="64" spans="1:8">
      <c r="A64" s="12"/>
      <c r="B64" s="12"/>
      <c r="C64" s="12"/>
      <c r="D64" s="12"/>
      <c r="E64" s="12"/>
      <c r="F64" s="12"/>
      <c r="G64" s="12"/>
      <c r="H64" s="12"/>
    </row>
    <row r="65" spans="1:8">
      <c r="A65" s="12"/>
      <c r="B65" s="12"/>
      <c r="C65" s="12"/>
      <c r="D65" s="12"/>
      <c r="E65" s="12"/>
      <c r="F65" s="12"/>
      <c r="G65" s="12"/>
      <c r="H65" s="12"/>
    </row>
    <row r="66" spans="1:8">
      <c r="A66" s="12"/>
      <c r="B66" s="12"/>
      <c r="C66" s="12"/>
      <c r="D66" s="12"/>
      <c r="E66" s="12"/>
      <c r="F66" s="12"/>
      <c r="G66" s="12"/>
      <c r="H66" s="12"/>
    </row>
    <row r="67" spans="1:8">
      <c r="A67" s="12"/>
      <c r="B67" s="12"/>
      <c r="C67" s="12"/>
      <c r="D67" s="12"/>
      <c r="E67" s="12"/>
      <c r="F67" s="12"/>
      <c r="G67" s="12"/>
      <c r="H67" s="12"/>
    </row>
    <row r="68" spans="1:8">
      <c r="A68" s="12"/>
      <c r="B68" s="12"/>
      <c r="C68" s="12"/>
      <c r="D68" s="12"/>
      <c r="E68" s="12"/>
      <c r="F68" s="12"/>
      <c r="G68" s="12"/>
      <c r="H68" s="12"/>
    </row>
    <row r="69" spans="1:8">
      <c r="A69" s="12"/>
      <c r="B69" s="12"/>
      <c r="C69" s="12"/>
      <c r="D69" s="12"/>
      <c r="E69" s="12"/>
      <c r="F69" s="12"/>
      <c r="G69" s="12"/>
      <c r="H69" s="12"/>
    </row>
    <row r="70" spans="1:8">
      <c r="A70" s="12"/>
      <c r="B70" s="12"/>
      <c r="C70" s="12"/>
      <c r="D70" s="12"/>
      <c r="E70" s="12"/>
      <c r="F70" s="12"/>
      <c r="G70" s="12"/>
      <c r="H70" s="12"/>
    </row>
    <row r="71" spans="1:8">
      <c r="A71" s="12"/>
      <c r="B71" s="12"/>
      <c r="C71" s="12"/>
      <c r="D71" s="12"/>
      <c r="E71" s="12"/>
      <c r="F71" s="12"/>
      <c r="G71" s="12"/>
      <c r="H71" s="12"/>
    </row>
    <row r="72" spans="1:8">
      <c r="A72" s="12"/>
      <c r="B72" s="12"/>
      <c r="C72" s="12"/>
      <c r="D72" s="12"/>
      <c r="E72" s="12"/>
      <c r="F72" s="12"/>
      <c r="G72" s="12"/>
      <c r="H72" s="12"/>
    </row>
    <row r="73" spans="1:8">
      <c r="A73" s="12"/>
      <c r="B73" s="12"/>
      <c r="C73" s="12"/>
      <c r="D73" s="12"/>
      <c r="E73" s="12"/>
      <c r="F73" s="12"/>
      <c r="G73" s="12"/>
      <c r="H73" s="12"/>
    </row>
    <row r="74" spans="1:8">
      <c r="A74" s="12"/>
      <c r="B74" s="12"/>
      <c r="C74" s="12"/>
      <c r="D74" s="12"/>
      <c r="E74" s="12"/>
      <c r="F74" s="12"/>
      <c r="G74" s="12"/>
      <c r="H74" s="12"/>
    </row>
    <row r="75" spans="1:8">
      <c r="A75" s="12"/>
      <c r="B75" s="12"/>
      <c r="C75" s="12"/>
      <c r="D75" s="12"/>
      <c r="E75" s="12"/>
      <c r="F75" s="12"/>
      <c r="G75" s="12"/>
      <c r="H75" s="12"/>
    </row>
    <row r="76" spans="1:8">
      <c r="A76" s="12"/>
      <c r="B76" s="12"/>
      <c r="C76" s="12"/>
      <c r="D76" s="12"/>
      <c r="E76" s="12"/>
      <c r="F76" s="12"/>
      <c r="G76" s="12"/>
      <c r="H76" s="12"/>
    </row>
    <row r="77" spans="1:8">
      <c r="A77" s="12"/>
      <c r="B77" s="12"/>
      <c r="C77" s="12"/>
      <c r="D77" s="12"/>
      <c r="E77" s="12"/>
      <c r="F77" s="12"/>
      <c r="G77" s="12"/>
      <c r="H77" s="12"/>
    </row>
    <row r="78" spans="1:8">
      <c r="A78" s="12"/>
      <c r="B78" s="12"/>
      <c r="C78" s="12"/>
      <c r="D78" s="12"/>
      <c r="E78" s="12"/>
      <c r="F78" s="12"/>
      <c r="G78" s="12"/>
      <c r="H78" s="12"/>
    </row>
    <row r="79" spans="1:8">
      <c r="A79" s="12"/>
      <c r="B79" s="12"/>
      <c r="C79" s="12"/>
      <c r="D79" s="12"/>
      <c r="E79" s="12"/>
      <c r="F79" s="12"/>
      <c r="G79" s="12"/>
      <c r="H79" s="12"/>
    </row>
    <row r="80" spans="1:8">
      <c r="A80" s="12"/>
      <c r="B80" s="12"/>
      <c r="C80" s="12"/>
      <c r="D80" s="12"/>
      <c r="E80" s="12"/>
      <c r="F80" s="12"/>
      <c r="G80" s="12"/>
      <c r="H80" s="12"/>
    </row>
    <row r="81" spans="1:8">
      <c r="A81" s="12"/>
      <c r="B81" s="12"/>
      <c r="C81" s="12"/>
      <c r="D81" s="12"/>
      <c r="E81" s="12"/>
      <c r="F81" s="12"/>
      <c r="G81" s="12"/>
      <c r="H81" s="12"/>
    </row>
    <row r="82" spans="1:8">
      <c r="A82" s="12"/>
      <c r="B82" s="12"/>
      <c r="C82" s="12"/>
      <c r="D82" s="12"/>
      <c r="E82" s="12"/>
      <c r="F82" s="12"/>
      <c r="G82" s="12"/>
      <c r="H82" s="12"/>
    </row>
    <row r="83" spans="1:8">
      <c r="A83" s="12"/>
      <c r="B83" s="12"/>
      <c r="C83" s="12"/>
      <c r="D83" s="12"/>
      <c r="E83" s="12"/>
      <c r="F83" s="12"/>
      <c r="G83" s="12"/>
      <c r="H83" s="12"/>
    </row>
    <row r="84" spans="1:8">
      <c r="A84" s="12"/>
      <c r="B84" s="12"/>
      <c r="C84" s="12"/>
      <c r="D84" s="12"/>
      <c r="E84" s="12"/>
      <c r="F84" s="12"/>
      <c r="G84" s="12"/>
      <c r="H84" s="12"/>
    </row>
    <row r="85" spans="1:8">
      <c r="A85" s="12"/>
      <c r="B85" s="12"/>
      <c r="C85" s="12"/>
      <c r="D85" s="12"/>
      <c r="E85" s="12"/>
      <c r="F85" s="12"/>
      <c r="G85" s="12"/>
      <c r="H85" s="12"/>
    </row>
    <row r="86" spans="1:8">
      <c r="A86" s="12"/>
      <c r="B86" s="12"/>
      <c r="C86" s="12"/>
      <c r="D86" s="12"/>
      <c r="E86" s="12"/>
      <c r="F86" s="12"/>
      <c r="G86" s="12"/>
      <c r="H86" s="12"/>
    </row>
    <row r="87" spans="1:8">
      <c r="A87" s="12"/>
      <c r="B87" s="12"/>
      <c r="C87" s="12"/>
      <c r="D87" s="12"/>
      <c r="E87" s="12"/>
      <c r="F87" s="12"/>
      <c r="G87" s="12"/>
      <c r="H87" s="12"/>
    </row>
    <row r="88" spans="1:8">
      <c r="A88" s="12"/>
      <c r="B88" s="12"/>
      <c r="C88" s="12"/>
      <c r="D88" s="12"/>
      <c r="E88" s="12"/>
      <c r="F88" s="12"/>
      <c r="G88" s="12"/>
      <c r="H88" s="12"/>
    </row>
    <row r="89" spans="1:8">
      <c r="A89" s="12"/>
      <c r="B89" s="12"/>
      <c r="C89" s="12"/>
      <c r="D89" s="12"/>
      <c r="E89" s="12"/>
      <c r="F89" s="12"/>
      <c r="G89" s="12"/>
      <c r="H89" s="12"/>
    </row>
  </sheetData>
  <mergeCells count="2">
    <mergeCell ref="M2:N2"/>
    <mergeCell ref="O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3"/>
  <sheetViews>
    <sheetView tabSelected="1" topLeftCell="I1" workbookViewId="0">
      <selection activeCell="U1" sqref="U1:Y14"/>
    </sheetView>
  </sheetViews>
  <sheetFormatPr baseColWidth="10" defaultRowHeight="12.75"/>
  <cols>
    <col min="1" max="1" width="5" bestFit="1" customWidth="1"/>
    <col min="2" max="2" width="5.42578125" customWidth="1"/>
    <col min="3" max="3" width="9.42578125" customWidth="1"/>
    <col min="4" max="4" width="8.7109375" customWidth="1"/>
    <col min="5" max="5" width="9.5703125" bestFit="1" customWidth="1"/>
    <col min="6" max="6" width="8.28515625" bestFit="1" customWidth="1"/>
    <col min="7" max="11" width="7.28515625" bestFit="1" customWidth="1"/>
    <col min="12" max="12" width="8.28515625" bestFit="1" customWidth="1"/>
    <col min="13" max="14" width="9.28515625" bestFit="1" customWidth="1"/>
    <col min="15" max="17" width="7.28515625" bestFit="1" customWidth="1"/>
    <col min="21" max="21" width="13.5703125" customWidth="1"/>
  </cols>
  <sheetData>
    <row r="1" spans="1:27" ht="18.75" customHeight="1">
      <c r="A1" s="28"/>
      <c r="B1" s="29"/>
      <c r="C1" s="29"/>
      <c r="D1" s="29"/>
      <c r="E1" s="38"/>
      <c r="F1" s="134" t="s">
        <v>13</v>
      </c>
      <c r="G1" s="135"/>
      <c r="H1" s="135"/>
      <c r="I1" s="135"/>
      <c r="J1" s="135"/>
      <c r="K1" s="136"/>
      <c r="L1" s="134" t="s">
        <v>12</v>
      </c>
      <c r="M1" s="135"/>
      <c r="N1" s="135"/>
      <c r="O1" s="135"/>
      <c r="P1" s="135"/>
      <c r="Q1" s="136"/>
      <c r="U1" s="143"/>
      <c r="V1" s="145" t="s">
        <v>93</v>
      </c>
      <c r="W1" s="145"/>
      <c r="X1" s="145"/>
      <c r="Y1" s="145"/>
    </row>
    <row r="2" spans="1:27" ht="22.5" customHeight="1">
      <c r="A2" s="15" t="s">
        <v>3</v>
      </c>
      <c r="B2" s="13" t="s">
        <v>5</v>
      </c>
      <c r="C2" s="13" t="s">
        <v>1</v>
      </c>
      <c r="D2" s="13" t="s">
        <v>6</v>
      </c>
      <c r="E2" s="16" t="s">
        <v>7</v>
      </c>
      <c r="F2" s="23"/>
      <c r="G2" s="30"/>
      <c r="H2" s="30"/>
      <c r="I2" s="30"/>
      <c r="J2" s="30"/>
      <c r="K2" s="31"/>
      <c r="L2" s="34">
        <v>1000</v>
      </c>
      <c r="M2" s="30">
        <v>1500</v>
      </c>
      <c r="N2" s="30">
        <v>2000</v>
      </c>
      <c r="O2" s="30">
        <v>2500</v>
      </c>
      <c r="P2" s="55"/>
      <c r="Q2" s="31"/>
      <c r="R2" s="2"/>
      <c r="U2" s="144"/>
      <c r="V2" s="148">
        <v>1000</v>
      </c>
      <c r="W2" s="148">
        <v>1500</v>
      </c>
      <c r="X2" s="148">
        <v>2000</v>
      </c>
      <c r="Y2" s="148">
        <v>2500</v>
      </c>
    </row>
    <row r="3" spans="1:27" ht="13.5" thickBot="1">
      <c r="A3" s="11">
        <v>1</v>
      </c>
      <c r="B3" s="9">
        <f ca="1">TRUNC(100*RAND(),0)</f>
        <v>95</v>
      </c>
      <c r="C3" s="10">
        <f ca="1">(IF(B3&lt;=50,1000+B3*10,IF(B3&lt;=80,1500+(B3-50)*17,IF(B3&lt;=100,2000+(B3-80)*25))))</f>
        <v>2375</v>
      </c>
      <c r="D3" s="4"/>
      <c r="E3" s="27"/>
      <c r="F3" s="35"/>
      <c r="G3" s="32"/>
      <c r="H3" s="32"/>
      <c r="I3" s="32"/>
      <c r="J3" s="32"/>
      <c r="K3" s="33"/>
      <c r="L3" s="35">
        <f ca="1">COUNTIF($C$3:$C$1002,"&gt;=1000")/1000</f>
        <v>1</v>
      </c>
      <c r="M3" s="32">
        <f ca="1">COUNTIF($C$3:$C$1002,"&gt;1500")/1000</f>
        <v>0.52100000000000002</v>
      </c>
      <c r="N3" s="32">
        <f ca="1">COUNTIF($C$3:$C$1002,"&gt;2000")/1000</f>
        <v>0.21</v>
      </c>
      <c r="O3" s="32">
        <f ca="1">COUNTIF($C$3:$C$1002,"&gt;2500")/1000</f>
        <v>0</v>
      </c>
      <c r="P3" s="56"/>
      <c r="Q3" s="33"/>
      <c r="R3" t="s">
        <v>14</v>
      </c>
      <c r="U3" s="146" t="s">
        <v>92</v>
      </c>
      <c r="V3" s="149"/>
      <c r="W3" s="149"/>
      <c r="X3" s="149"/>
      <c r="Y3" s="149"/>
      <c r="Z3" s="78"/>
      <c r="AA3" s="78"/>
    </row>
    <row r="4" spans="1:27">
      <c r="A4" s="11">
        <v>2</v>
      </c>
      <c r="B4" s="9">
        <f t="shared" ref="B4:B67" ca="1" si="0">TRUNC(100*RAND(),0)</f>
        <v>98</v>
      </c>
      <c r="C4" s="10">
        <f t="shared" ref="C4:C67" ca="1" si="1">(IF(B4&lt;=50,1000+B4*10,IF(B4&lt;=80,1500+(B4-50)*17,IF(B4&lt;=100,2000+(B4-80)*25))))</f>
        <v>2450</v>
      </c>
      <c r="D4" s="4"/>
      <c r="E4" s="27"/>
      <c r="F4" s="1"/>
      <c r="G4" s="1"/>
      <c r="H4" s="1"/>
      <c r="I4" s="1"/>
      <c r="J4" s="1"/>
      <c r="K4" s="1"/>
      <c r="L4" s="1">
        <v>1</v>
      </c>
      <c r="M4" s="1">
        <v>0.52600000000000002</v>
      </c>
      <c r="N4" s="1">
        <v>0.20200000000000001</v>
      </c>
      <c r="O4" s="1">
        <v>0</v>
      </c>
      <c r="P4" s="57"/>
      <c r="Q4" s="1"/>
      <c r="R4" t="s">
        <v>15</v>
      </c>
      <c r="U4" s="147">
        <v>1</v>
      </c>
      <c r="V4" s="150">
        <f ca="1">COUNTIF($C$3:$C$1002,"&gt;=1000")/1000</f>
        <v>1</v>
      </c>
      <c r="W4" s="150">
        <f ca="1">COUNTIF($C$3:$C$1002,"&gt;1500")/1000</f>
        <v>0.52100000000000002</v>
      </c>
      <c r="X4" s="150">
        <f ca="1">COUNTIF($C$3:$C$1002,"&gt;2000")/1000</f>
        <v>0.21</v>
      </c>
      <c r="Y4" s="150">
        <f ca="1">COUNTIF($C$3:$C$1002,"&gt;2500")/1000</f>
        <v>0</v>
      </c>
      <c r="Z4" s="141"/>
      <c r="AA4" s="142"/>
    </row>
    <row r="5" spans="1:27">
      <c r="A5" s="11">
        <v>3</v>
      </c>
      <c r="B5" s="9">
        <f t="shared" ca="1" si="0"/>
        <v>1</v>
      </c>
      <c r="C5" s="10">
        <f t="shared" ca="1" si="1"/>
        <v>1010</v>
      </c>
      <c r="D5" s="4"/>
      <c r="E5" s="27"/>
      <c r="F5" s="1"/>
      <c r="G5" s="1"/>
      <c r="H5" s="1"/>
      <c r="I5" s="1"/>
      <c r="J5" s="1"/>
      <c r="K5" s="1"/>
      <c r="L5" s="1">
        <v>1</v>
      </c>
      <c r="M5" s="1">
        <v>0.51900000000000002</v>
      </c>
      <c r="N5" s="1">
        <v>0.22600000000000001</v>
      </c>
      <c r="O5" s="1">
        <v>0</v>
      </c>
      <c r="P5" s="57"/>
      <c r="Q5" s="1"/>
      <c r="R5" t="s">
        <v>16</v>
      </c>
      <c r="U5" s="147">
        <v>2</v>
      </c>
      <c r="V5" s="151">
        <v>1</v>
      </c>
      <c r="W5" s="151">
        <v>0.52600000000000002</v>
      </c>
      <c r="X5" s="151">
        <v>0.20200000000000001</v>
      </c>
      <c r="Y5" s="151">
        <v>0</v>
      </c>
      <c r="Z5" s="57"/>
      <c r="AA5" s="1"/>
    </row>
    <row r="6" spans="1:27">
      <c r="A6" s="11">
        <v>4</v>
      </c>
      <c r="B6" s="9">
        <f t="shared" ca="1" si="0"/>
        <v>86</v>
      </c>
      <c r="C6" s="10">
        <f t="shared" ca="1" si="1"/>
        <v>2150</v>
      </c>
      <c r="D6" s="4"/>
      <c r="E6" s="27"/>
      <c r="F6" s="1"/>
      <c r="G6" s="1"/>
      <c r="H6" s="1"/>
      <c r="I6" s="1"/>
      <c r="J6" s="1"/>
      <c r="K6" s="1"/>
      <c r="L6" s="1">
        <v>1</v>
      </c>
      <c r="M6" s="1">
        <v>0.50600000000000001</v>
      </c>
      <c r="N6" s="1">
        <v>0.22500000000000001</v>
      </c>
      <c r="O6" s="1">
        <v>0</v>
      </c>
      <c r="P6" s="57"/>
      <c r="Q6" s="1"/>
      <c r="R6" t="s">
        <v>17</v>
      </c>
      <c r="U6" s="147">
        <v>3</v>
      </c>
      <c r="V6" s="151">
        <v>1</v>
      </c>
      <c r="W6" s="151">
        <v>0.51900000000000002</v>
      </c>
      <c r="X6" s="151">
        <v>0.22600000000000001</v>
      </c>
      <c r="Y6" s="151">
        <v>0</v>
      </c>
      <c r="Z6" s="57"/>
      <c r="AA6" s="1"/>
    </row>
    <row r="7" spans="1:27">
      <c r="A7" s="11">
        <v>5</v>
      </c>
      <c r="B7" s="9">
        <f t="shared" ca="1" si="0"/>
        <v>41</v>
      </c>
      <c r="C7" s="10">
        <f t="shared" ca="1" si="1"/>
        <v>1410</v>
      </c>
      <c r="D7" s="4"/>
      <c r="E7" s="27"/>
      <c r="F7" s="1"/>
      <c r="G7" s="1"/>
      <c r="H7" s="1"/>
      <c r="I7" s="1"/>
      <c r="J7" s="1"/>
      <c r="K7" s="1"/>
      <c r="L7" s="1">
        <v>1</v>
      </c>
      <c r="M7" s="1">
        <v>0.50700000000000001</v>
      </c>
      <c r="N7" s="1">
        <v>0.215</v>
      </c>
      <c r="O7" s="1">
        <v>0</v>
      </c>
      <c r="P7" s="57"/>
      <c r="Q7" s="1"/>
      <c r="R7" t="s">
        <v>18</v>
      </c>
      <c r="U7" s="147">
        <v>4</v>
      </c>
      <c r="V7" s="151">
        <v>1</v>
      </c>
      <c r="W7" s="151">
        <v>0.50600000000000001</v>
      </c>
      <c r="X7" s="151">
        <v>0.22500000000000001</v>
      </c>
      <c r="Y7" s="151">
        <v>0</v>
      </c>
      <c r="Z7" s="57"/>
      <c r="AA7" s="1"/>
    </row>
    <row r="8" spans="1:27">
      <c r="A8" s="11">
        <v>6</v>
      </c>
      <c r="B8" s="9">
        <f t="shared" ca="1" si="0"/>
        <v>11</v>
      </c>
      <c r="C8" s="10">
        <f t="shared" ca="1" si="1"/>
        <v>1110</v>
      </c>
      <c r="D8" s="4"/>
      <c r="E8" s="27"/>
      <c r="F8" s="1"/>
      <c r="G8" s="1"/>
      <c r="H8" s="1"/>
      <c r="I8" s="1"/>
      <c r="J8" s="1"/>
      <c r="K8" s="1"/>
      <c r="L8" s="1">
        <v>1</v>
      </c>
      <c r="M8" s="1">
        <v>0.497</v>
      </c>
      <c r="N8" s="1">
        <v>0.186</v>
      </c>
      <c r="O8" s="1">
        <v>0</v>
      </c>
      <c r="P8" s="57"/>
      <c r="Q8" s="1"/>
      <c r="R8" t="s">
        <v>19</v>
      </c>
      <c r="U8" s="147">
        <v>5</v>
      </c>
      <c r="V8" s="151">
        <v>1</v>
      </c>
      <c r="W8" s="151">
        <v>0.50700000000000001</v>
      </c>
      <c r="X8" s="151">
        <v>0.215</v>
      </c>
      <c r="Y8" s="151">
        <v>0</v>
      </c>
      <c r="Z8" s="57"/>
      <c r="AA8" s="1"/>
    </row>
    <row r="9" spans="1:27">
      <c r="A9" s="11">
        <v>7</v>
      </c>
      <c r="B9" s="9">
        <f t="shared" ca="1" si="0"/>
        <v>22</v>
      </c>
      <c r="C9" s="10">
        <f t="shared" ca="1" si="1"/>
        <v>1220</v>
      </c>
      <c r="D9" s="4"/>
      <c r="E9" s="27"/>
      <c r="F9" s="1"/>
      <c r="G9" s="1"/>
      <c r="H9" s="1"/>
      <c r="I9" s="1"/>
      <c r="J9" s="1"/>
      <c r="K9" s="1"/>
      <c r="L9" s="1">
        <v>1</v>
      </c>
      <c r="M9" s="1">
        <v>0.51300000000000001</v>
      </c>
      <c r="N9" s="1">
        <v>0.20399999999999999</v>
      </c>
      <c r="O9" s="1">
        <v>0</v>
      </c>
      <c r="P9" s="57"/>
      <c r="Q9" s="1"/>
      <c r="R9" t="s">
        <v>20</v>
      </c>
      <c r="U9" s="147">
        <v>6</v>
      </c>
      <c r="V9" s="151">
        <v>1</v>
      </c>
      <c r="W9" s="151">
        <v>0.497</v>
      </c>
      <c r="X9" s="151">
        <v>0.186</v>
      </c>
      <c r="Y9" s="151">
        <v>0</v>
      </c>
      <c r="Z9" s="57"/>
      <c r="AA9" s="1"/>
    </row>
    <row r="10" spans="1:27">
      <c r="A10" s="11">
        <v>8</v>
      </c>
      <c r="B10" s="9">
        <f t="shared" ca="1" si="0"/>
        <v>69</v>
      </c>
      <c r="C10" s="10">
        <f t="shared" ca="1" si="1"/>
        <v>1823</v>
      </c>
      <c r="D10" s="4"/>
      <c r="E10" s="27"/>
      <c r="F10" s="1"/>
      <c r="G10" s="1"/>
      <c r="H10" s="1"/>
      <c r="I10" s="1"/>
      <c r="J10" s="1"/>
      <c r="K10" s="1"/>
      <c r="L10" s="1">
        <v>1</v>
      </c>
      <c r="M10" s="1">
        <v>0.50800000000000001</v>
      </c>
      <c r="N10" s="1">
        <v>0.20599999999999999</v>
      </c>
      <c r="O10" s="1">
        <v>0</v>
      </c>
      <c r="P10" s="57"/>
      <c r="Q10" s="1"/>
      <c r="R10" t="s">
        <v>21</v>
      </c>
      <c r="U10" s="147">
        <v>7</v>
      </c>
      <c r="V10" s="151">
        <v>1</v>
      </c>
      <c r="W10" s="151">
        <v>0.51300000000000001</v>
      </c>
      <c r="X10" s="151">
        <v>0.20399999999999999</v>
      </c>
      <c r="Y10" s="151">
        <v>0</v>
      </c>
      <c r="Z10" s="57"/>
      <c r="AA10" s="1"/>
    </row>
    <row r="11" spans="1:27">
      <c r="A11" s="11">
        <v>9</v>
      </c>
      <c r="B11" s="9">
        <f t="shared" ca="1" si="0"/>
        <v>95</v>
      </c>
      <c r="C11" s="10">
        <f t="shared" ca="1" si="1"/>
        <v>2375</v>
      </c>
      <c r="D11" s="4"/>
      <c r="E11" s="27"/>
      <c r="F11" s="1"/>
      <c r="G11" s="1"/>
      <c r="H11" s="1"/>
      <c r="I11" s="1"/>
      <c r="J11" s="1"/>
      <c r="K11" s="1"/>
      <c r="L11" s="1">
        <v>1</v>
      </c>
      <c r="M11" s="1">
        <v>0.5</v>
      </c>
      <c r="N11" s="1">
        <v>0.21</v>
      </c>
      <c r="O11" s="1">
        <v>0</v>
      </c>
      <c r="P11" s="57"/>
      <c r="Q11" s="1"/>
      <c r="R11" t="s">
        <v>22</v>
      </c>
      <c r="U11" s="147">
        <v>8</v>
      </c>
      <c r="V11" s="151">
        <v>1</v>
      </c>
      <c r="W11" s="151">
        <v>0.50800000000000001</v>
      </c>
      <c r="X11" s="151">
        <v>0.20599999999999999</v>
      </c>
      <c r="Y11" s="151">
        <v>0</v>
      </c>
      <c r="Z11" s="57"/>
      <c r="AA11" s="1"/>
    </row>
    <row r="12" spans="1:27">
      <c r="A12" s="11">
        <v>10</v>
      </c>
      <c r="B12" s="9">
        <f t="shared" ca="1" si="0"/>
        <v>57</v>
      </c>
      <c r="C12" s="10">
        <f t="shared" ca="1" si="1"/>
        <v>1619</v>
      </c>
      <c r="D12" s="4"/>
      <c r="E12" s="27"/>
      <c r="F12" s="1"/>
      <c r="G12" s="1"/>
      <c r="H12" s="1"/>
      <c r="I12" s="1"/>
      <c r="J12" s="1"/>
      <c r="K12" s="1"/>
      <c r="L12" s="1">
        <v>1</v>
      </c>
      <c r="M12" s="1">
        <v>0.51900000000000002</v>
      </c>
      <c r="N12" s="1">
        <v>0.224</v>
      </c>
      <c r="O12" s="1">
        <v>0</v>
      </c>
      <c r="P12" s="57"/>
      <c r="Q12" s="1"/>
      <c r="R12" t="s">
        <v>23</v>
      </c>
      <c r="U12" s="147">
        <v>9</v>
      </c>
      <c r="V12" s="151">
        <v>1</v>
      </c>
      <c r="W12" s="151">
        <v>0.5</v>
      </c>
      <c r="X12" s="151">
        <v>0.21</v>
      </c>
      <c r="Y12" s="151">
        <v>0</v>
      </c>
      <c r="Z12" s="57"/>
      <c r="AA12" s="1"/>
    </row>
    <row r="13" spans="1:27">
      <c r="A13" s="11">
        <v>11</v>
      </c>
      <c r="B13" s="9">
        <f t="shared" ca="1" si="0"/>
        <v>83</v>
      </c>
      <c r="C13" s="10">
        <f t="shared" ca="1" si="1"/>
        <v>2075</v>
      </c>
      <c r="D13" s="4"/>
      <c r="E13" s="27"/>
      <c r="F13" s="36">
        <f>SUM(F3:F12)/10</f>
        <v>0</v>
      </c>
      <c r="G13" s="36">
        <f t="shared" ref="G13:Q13" si="2">SUM(G3:G12)/10</f>
        <v>0</v>
      </c>
      <c r="H13" s="36">
        <f t="shared" si="2"/>
        <v>0</v>
      </c>
      <c r="I13" s="36">
        <f t="shared" si="2"/>
        <v>0</v>
      </c>
      <c r="J13" s="36">
        <f t="shared" si="2"/>
        <v>0</v>
      </c>
      <c r="K13" s="36">
        <f t="shared" si="2"/>
        <v>0</v>
      </c>
      <c r="L13" s="36">
        <f t="shared" ca="1" si="2"/>
        <v>1</v>
      </c>
      <c r="M13" s="36">
        <f t="shared" ca="1" si="2"/>
        <v>0.51159999999999994</v>
      </c>
      <c r="N13" s="36">
        <f t="shared" ca="1" si="2"/>
        <v>0.21080000000000002</v>
      </c>
      <c r="O13" s="36">
        <f t="shared" ca="1" si="2"/>
        <v>0</v>
      </c>
      <c r="P13" s="50">
        <f t="shared" si="2"/>
        <v>0</v>
      </c>
      <c r="Q13" s="36">
        <f t="shared" si="2"/>
        <v>0</v>
      </c>
      <c r="R13" s="37" t="s">
        <v>0</v>
      </c>
      <c r="U13" s="147">
        <v>10</v>
      </c>
      <c r="V13" s="151">
        <v>1</v>
      </c>
      <c r="W13" s="151">
        <v>0.51900000000000002</v>
      </c>
      <c r="X13" s="151">
        <v>0.224</v>
      </c>
      <c r="Y13" s="151">
        <v>0</v>
      </c>
      <c r="Z13" s="57"/>
      <c r="AA13" s="1"/>
    </row>
    <row r="14" spans="1:27" ht="15">
      <c r="A14" s="11">
        <v>12</v>
      </c>
      <c r="B14" s="9">
        <f t="shared" ca="1" si="0"/>
        <v>2</v>
      </c>
      <c r="C14" s="10">
        <f t="shared" ca="1" si="1"/>
        <v>1020</v>
      </c>
      <c r="D14" s="4"/>
      <c r="E14" s="27"/>
      <c r="U14" s="147" t="s">
        <v>0</v>
      </c>
      <c r="V14" s="152">
        <f t="shared" ref="V14:AA14" ca="1" si="3">SUM(V4:V13)/10</f>
        <v>1</v>
      </c>
      <c r="W14" s="152">
        <f t="shared" ca="1" si="3"/>
        <v>0.51159999999999994</v>
      </c>
      <c r="X14" s="152">
        <f t="shared" ca="1" si="3"/>
        <v>0.21080000000000002</v>
      </c>
      <c r="Y14" s="152">
        <f t="shared" ca="1" si="3"/>
        <v>0</v>
      </c>
      <c r="Z14" s="50"/>
      <c r="AA14" s="36"/>
    </row>
    <row r="15" spans="1:27">
      <c r="A15" s="11">
        <v>13</v>
      </c>
      <c r="B15" s="9">
        <f t="shared" ca="1" si="0"/>
        <v>96</v>
      </c>
      <c r="C15" s="10">
        <f t="shared" ca="1" si="1"/>
        <v>2400</v>
      </c>
      <c r="D15" s="4"/>
      <c r="E15" s="27"/>
    </row>
    <row r="16" spans="1:27">
      <c r="A16" s="11">
        <v>14</v>
      </c>
      <c r="B16" s="9">
        <f t="shared" ca="1" si="0"/>
        <v>30</v>
      </c>
      <c r="C16" s="10">
        <f t="shared" ca="1" si="1"/>
        <v>1300</v>
      </c>
      <c r="D16" s="4"/>
      <c r="E16" s="27"/>
    </row>
    <row r="17" spans="1:19">
      <c r="A17" s="11">
        <v>15</v>
      </c>
      <c r="B17" s="9">
        <f t="shared" ca="1" si="0"/>
        <v>26</v>
      </c>
      <c r="C17" s="10">
        <f t="shared" ca="1" si="1"/>
        <v>1260</v>
      </c>
      <c r="D17" s="4"/>
      <c r="E17" s="27"/>
      <c r="R17" s="51" t="s">
        <v>30</v>
      </c>
      <c r="S17" s="52">
        <f ca="1">(M2-L2)/(L13-M13)/100</f>
        <v>10.237510237510236</v>
      </c>
    </row>
    <row r="18" spans="1:19">
      <c r="A18" s="11">
        <v>16</v>
      </c>
      <c r="B18" s="9">
        <f t="shared" ca="1" si="0"/>
        <v>87</v>
      </c>
      <c r="C18" s="10">
        <f t="shared" ca="1" si="1"/>
        <v>2175</v>
      </c>
      <c r="D18" s="4"/>
      <c r="E18" s="27"/>
      <c r="R18" s="53" t="s">
        <v>31</v>
      </c>
      <c r="S18" s="54">
        <f ca="1">S17*(L13*100-70)+L2</f>
        <v>1307.125307125307</v>
      </c>
    </row>
    <row r="19" spans="1:19">
      <c r="A19" s="11">
        <v>17</v>
      </c>
      <c r="B19" s="9">
        <f t="shared" ca="1" si="0"/>
        <v>32</v>
      </c>
      <c r="C19" s="10">
        <f t="shared" ca="1" si="1"/>
        <v>1320</v>
      </c>
      <c r="D19" s="4"/>
      <c r="E19" s="27"/>
    </row>
    <row r="20" spans="1:19">
      <c r="A20" s="11">
        <v>18</v>
      </c>
      <c r="B20" s="9">
        <f t="shared" ca="1" si="0"/>
        <v>93</v>
      </c>
      <c r="C20" s="10">
        <f t="shared" ca="1" si="1"/>
        <v>2325</v>
      </c>
      <c r="D20" s="4"/>
      <c r="E20" s="27"/>
    </row>
    <row r="21" spans="1:19">
      <c r="A21" s="11">
        <v>19</v>
      </c>
      <c r="B21" s="9">
        <f t="shared" ca="1" si="0"/>
        <v>86</v>
      </c>
      <c r="C21" s="10">
        <f t="shared" ca="1" si="1"/>
        <v>2150</v>
      </c>
      <c r="D21" s="4"/>
      <c r="E21" s="27"/>
    </row>
    <row r="22" spans="1:19">
      <c r="A22" s="11">
        <v>20</v>
      </c>
      <c r="B22" s="9">
        <f t="shared" ca="1" si="0"/>
        <v>28</v>
      </c>
      <c r="C22" s="10">
        <f t="shared" ca="1" si="1"/>
        <v>1280</v>
      </c>
      <c r="D22" s="4"/>
      <c r="E22" s="27"/>
    </row>
    <row r="23" spans="1:19">
      <c r="A23" s="11">
        <v>21</v>
      </c>
      <c r="B23" s="9">
        <f t="shared" ca="1" si="0"/>
        <v>19</v>
      </c>
      <c r="C23" s="10">
        <f t="shared" ca="1" si="1"/>
        <v>1190</v>
      </c>
      <c r="D23" s="4"/>
      <c r="E23" s="27"/>
    </row>
    <row r="24" spans="1:19">
      <c r="A24" s="11">
        <v>22</v>
      </c>
      <c r="B24" s="9">
        <f t="shared" ca="1" si="0"/>
        <v>96</v>
      </c>
      <c r="C24" s="10">
        <f t="shared" ca="1" si="1"/>
        <v>2400</v>
      </c>
      <c r="D24" s="4"/>
      <c r="E24" s="27"/>
    </row>
    <row r="25" spans="1:19">
      <c r="A25" s="11">
        <v>23</v>
      </c>
      <c r="B25" s="9">
        <f t="shared" ca="1" si="0"/>
        <v>1</v>
      </c>
      <c r="C25" s="10">
        <f t="shared" ca="1" si="1"/>
        <v>1010</v>
      </c>
      <c r="D25" s="4"/>
      <c r="E25" s="27"/>
    </row>
    <row r="26" spans="1:19">
      <c r="A26" s="11">
        <v>24</v>
      </c>
      <c r="B26" s="9">
        <f t="shared" ca="1" si="0"/>
        <v>76</v>
      </c>
      <c r="C26" s="10">
        <f t="shared" ca="1" si="1"/>
        <v>1942</v>
      </c>
      <c r="D26" s="4"/>
      <c r="E26" s="27"/>
    </row>
    <row r="27" spans="1:19">
      <c r="A27" s="11">
        <v>25</v>
      </c>
      <c r="B27" s="9">
        <f t="shared" ca="1" si="0"/>
        <v>1</v>
      </c>
      <c r="C27" s="10">
        <f t="shared" ca="1" si="1"/>
        <v>1010</v>
      </c>
      <c r="D27" s="4"/>
      <c r="E27" s="27"/>
    </row>
    <row r="28" spans="1:19">
      <c r="A28" s="11">
        <v>26</v>
      </c>
      <c r="B28" s="9">
        <f t="shared" ca="1" si="0"/>
        <v>92</v>
      </c>
      <c r="C28" s="10">
        <f t="shared" ca="1" si="1"/>
        <v>2300</v>
      </c>
      <c r="D28" s="4"/>
      <c r="E28" s="27"/>
    </row>
    <row r="29" spans="1:19">
      <c r="A29" s="11">
        <v>27</v>
      </c>
      <c r="B29" s="9">
        <f t="shared" ca="1" si="0"/>
        <v>38</v>
      </c>
      <c r="C29" s="10">
        <f t="shared" ca="1" si="1"/>
        <v>1380</v>
      </c>
      <c r="D29" s="4"/>
      <c r="E29" s="27"/>
    </row>
    <row r="30" spans="1:19">
      <c r="A30" s="11">
        <v>28</v>
      </c>
      <c r="B30" s="9">
        <f t="shared" ca="1" si="0"/>
        <v>32</v>
      </c>
      <c r="C30" s="10">
        <f t="shared" ca="1" si="1"/>
        <v>1320</v>
      </c>
      <c r="D30" s="4"/>
      <c r="E30" s="27"/>
    </row>
    <row r="31" spans="1:19">
      <c r="A31" s="11">
        <v>29</v>
      </c>
      <c r="B31" s="9">
        <f t="shared" ca="1" si="0"/>
        <v>62</v>
      </c>
      <c r="C31" s="10">
        <f t="shared" ca="1" si="1"/>
        <v>1704</v>
      </c>
      <c r="D31" s="4"/>
      <c r="E31" s="27"/>
    </row>
    <row r="32" spans="1:19">
      <c r="A32" s="11">
        <v>30</v>
      </c>
      <c r="B32" s="9">
        <f t="shared" ca="1" si="0"/>
        <v>16</v>
      </c>
      <c r="C32" s="10">
        <f t="shared" ca="1" si="1"/>
        <v>1160</v>
      </c>
      <c r="D32" s="4"/>
      <c r="E32" s="27"/>
    </row>
    <row r="33" spans="1:5">
      <c r="A33" s="11">
        <v>31</v>
      </c>
      <c r="B33" s="9">
        <f t="shared" ca="1" si="0"/>
        <v>90</v>
      </c>
      <c r="C33" s="10">
        <f t="shared" ca="1" si="1"/>
        <v>2250</v>
      </c>
      <c r="D33" s="4"/>
      <c r="E33" s="27"/>
    </row>
    <row r="34" spans="1:5">
      <c r="A34" s="11">
        <v>32</v>
      </c>
      <c r="B34" s="9">
        <f t="shared" ca="1" si="0"/>
        <v>24</v>
      </c>
      <c r="C34" s="10">
        <f t="shared" ca="1" si="1"/>
        <v>1240</v>
      </c>
      <c r="D34" s="4"/>
      <c r="E34" s="27"/>
    </row>
    <row r="35" spans="1:5">
      <c r="A35" s="11">
        <v>33</v>
      </c>
      <c r="B35" s="9">
        <f t="shared" ca="1" si="0"/>
        <v>54</v>
      </c>
      <c r="C35" s="10">
        <f t="shared" ca="1" si="1"/>
        <v>1568</v>
      </c>
      <c r="D35" s="4"/>
      <c r="E35" s="27"/>
    </row>
    <row r="36" spans="1:5">
      <c r="A36" s="11">
        <v>34</v>
      </c>
      <c r="B36" s="9">
        <f t="shared" ca="1" si="0"/>
        <v>29</v>
      </c>
      <c r="C36" s="10">
        <f t="shared" ca="1" si="1"/>
        <v>1290</v>
      </c>
      <c r="D36" s="4"/>
      <c r="E36" s="27"/>
    </row>
    <row r="37" spans="1:5">
      <c r="A37" s="11">
        <v>35</v>
      </c>
      <c r="B37" s="9">
        <f t="shared" ca="1" si="0"/>
        <v>79</v>
      </c>
      <c r="C37" s="10">
        <f t="shared" ca="1" si="1"/>
        <v>1993</v>
      </c>
      <c r="D37" s="4"/>
      <c r="E37" s="27"/>
    </row>
    <row r="38" spans="1:5">
      <c r="A38" s="11">
        <v>36</v>
      </c>
      <c r="B38" s="9">
        <f t="shared" ca="1" si="0"/>
        <v>19</v>
      </c>
      <c r="C38" s="10">
        <f t="shared" ca="1" si="1"/>
        <v>1190</v>
      </c>
      <c r="D38" s="4"/>
      <c r="E38" s="27"/>
    </row>
    <row r="39" spans="1:5">
      <c r="A39" s="11">
        <v>37</v>
      </c>
      <c r="B39" s="9">
        <f t="shared" ca="1" si="0"/>
        <v>55</v>
      </c>
      <c r="C39" s="10">
        <f t="shared" ca="1" si="1"/>
        <v>1585</v>
      </c>
      <c r="D39" s="4"/>
      <c r="E39" s="27"/>
    </row>
    <row r="40" spans="1:5">
      <c r="A40" s="11">
        <v>38</v>
      </c>
      <c r="B40" s="9">
        <f t="shared" ca="1" si="0"/>
        <v>92</v>
      </c>
      <c r="C40" s="10">
        <f t="shared" ca="1" si="1"/>
        <v>2300</v>
      </c>
      <c r="D40" s="4"/>
      <c r="E40" s="27"/>
    </row>
    <row r="41" spans="1:5">
      <c r="A41" s="11">
        <v>39</v>
      </c>
      <c r="B41" s="9">
        <f t="shared" ca="1" si="0"/>
        <v>35</v>
      </c>
      <c r="C41" s="10">
        <f t="shared" ca="1" si="1"/>
        <v>1350</v>
      </c>
      <c r="D41" s="4"/>
      <c r="E41" s="27"/>
    </row>
    <row r="42" spans="1:5">
      <c r="A42" s="11">
        <v>40</v>
      </c>
      <c r="B42" s="9">
        <f t="shared" ca="1" si="0"/>
        <v>28</v>
      </c>
      <c r="C42" s="10">
        <f t="shared" ca="1" si="1"/>
        <v>1280</v>
      </c>
      <c r="D42" s="4"/>
      <c r="E42" s="27"/>
    </row>
    <row r="43" spans="1:5">
      <c r="A43" s="11">
        <v>41</v>
      </c>
      <c r="B43" s="9">
        <f t="shared" ca="1" si="0"/>
        <v>27</v>
      </c>
      <c r="C43" s="10">
        <f t="shared" ca="1" si="1"/>
        <v>1270</v>
      </c>
      <c r="D43" s="4"/>
      <c r="E43" s="27"/>
    </row>
    <row r="44" spans="1:5">
      <c r="A44" s="11">
        <v>42</v>
      </c>
      <c r="B44" s="9">
        <f t="shared" ca="1" si="0"/>
        <v>64</v>
      </c>
      <c r="C44" s="10">
        <f t="shared" ca="1" si="1"/>
        <v>1738</v>
      </c>
      <c r="D44" s="4"/>
      <c r="E44" s="27"/>
    </row>
    <row r="45" spans="1:5">
      <c r="A45" s="11">
        <v>43</v>
      </c>
      <c r="B45" s="9">
        <f t="shared" ca="1" si="0"/>
        <v>27</v>
      </c>
      <c r="C45" s="10">
        <f t="shared" ca="1" si="1"/>
        <v>1270</v>
      </c>
      <c r="D45" s="4"/>
      <c r="E45" s="27"/>
    </row>
    <row r="46" spans="1:5">
      <c r="A46" s="11">
        <v>44</v>
      </c>
      <c r="B46" s="9">
        <f t="shared" ca="1" si="0"/>
        <v>45</v>
      </c>
      <c r="C46" s="10">
        <f t="shared" ca="1" si="1"/>
        <v>1450</v>
      </c>
      <c r="D46" s="4"/>
      <c r="E46" s="27"/>
    </row>
    <row r="47" spans="1:5">
      <c r="A47" s="11">
        <v>45</v>
      </c>
      <c r="B47" s="9">
        <f t="shared" ca="1" si="0"/>
        <v>45</v>
      </c>
      <c r="C47" s="10">
        <f t="shared" ca="1" si="1"/>
        <v>1450</v>
      </c>
      <c r="D47" s="4"/>
      <c r="E47" s="27"/>
    </row>
    <row r="48" spans="1:5">
      <c r="A48" s="11">
        <v>46</v>
      </c>
      <c r="B48" s="9">
        <f t="shared" ca="1" si="0"/>
        <v>76</v>
      </c>
      <c r="C48" s="10">
        <f t="shared" ca="1" si="1"/>
        <v>1942</v>
      </c>
      <c r="D48" s="4"/>
      <c r="E48" s="27"/>
    </row>
    <row r="49" spans="1:5">
      <c r="A49" s="11">
        <v>47</v>
      </c>
      <c r="B49" s="9">
        <f t="shared" ca="1" si="0"/>
        <v>6</v>
      </c>
      <c r="C49" s="10">
        <f t="shared" ca="1" si="1"/>
        <v>1060</v>
      </c>
      <c r="D49" s="4"/>
      <c r="E49" s="27"/>
    </row>
    <row r="50" spans="1:5">
      <c r="A50" s="11">
        <v>48</v>
      </c>
      <c r="B50" s="9">
        <f t="shared" ca="1" si="0"/>
        <v>4</v>
      </c>
      <c r="C50" s="10">
        <f t="shared" ca="1" si="1"/>
        <v>1040</v>
      </c>
      <c r="D50" s="4"/>
      <c r="E50" s="27"/>
    </row>
    <row r="51" spans="1:5">
      <c r="A51" s="11">
        <v>49</v>
      </c>
      <c r="B51" s="9">
        <f t="shared" ca="1" si="0"/>
        <v>4</v>
      </c>
      <c r="C51" s="10">
        <f t="shared" ca="1" si="1"/>
        <v>1040</v>
      </c>
      <c r="D51" s="4"/>
      <c r="E51" s="27"/>
    </row>
    <row r="52" spans="1:5">
      <c r="A52" s="11">
        <v>50</v>
      </c>
      <c r="B52" s="9">
        <f t="shared" ca="1" si="0"/>
        <v>34</v>
      </c>
      <c r="C52" s="10">
        <f t="shared" ca="1" si="1"/>
        <v>1340</v>
      </c>
      <c r="D52" s="4"/>
      <c r="E52" s="27"/>
    </row>
    <row r="53" spans="1:5">
      <c r="A53" s="11">
        <v>51</v>
      </c>
      <c r="B53" s="9">
        <f t="shared" ca="1" si="0"/>
        <v>68</v>
      </c>
      <c r="C53" s="10">
        <f t="shared" ca="1" si="1"/>
        <v>1806</v>
      </c>
      <c r="D53" s="4"/>
      <c r="E53" s="27"/>
    </row>
    <row r="54" spans="1:5">
      <c r="A54" s="11">
        <v>52</v>
      </c>
      <c r="B54" s="9">
        <f t="shared" ca="1" si="0"/>
        <v>25</v>
      </c>
      <c r="C54" s="10">
        <f t="shared" ca="1" si="1"/>
        <v>1250</v>
      </c>
      <c r="D54" s="4"/>
      <c r="E54" s="27"/>
    </row>
    <row r="55" spans="1:5">
      <c r="A55" s="11">
        <v>53</v>
      </c>
      <c r="B55" s="9">
        <f t="shared" ca="1" si="0"/>
        <v>40</v>
      </c>
      <c r="C55" s="10">
        <f t="shared" ca="1" si="1"/>
        <v>1400</v>
      </c>
      <c r="D55" s="4"/>
      <c r="E55" s="27"/>
    </row>
    <row r="56" spans="1:5">
      <c r="A56" s="11">
        <v>54</v>
      </c>
      <c r="B56" s="9">
        <f t="shared" ca="1" si="0"/>
        <v>27</v>
      </c>
      <c r="C56" s="10">
        <f t="shared" ca="1" si="1"/>
        <v>1270</v>
      </c>
      <c r="D56" s="4"/>
      <c r="E56" s="27"/>
    </row>
    <row r="57" spans="1:5">
      <c r="A57" s="11">
        <v>55</v>
      </c>
      <c r="B57" s="9">
        <f t="shared" ca="1" si="0"/>
        <v>43</v>
      </c>
      <c r="C57" s="10">
        <f t="shared" ca="1" si="1"/>
        <v>1430</v>
      </c>
      <c r="D57" s="4"/>
      <c r="E57" s="27"/>
    </row>
    <row r="58" spans="1:5">
      <c r="A58" s="11">
        <v>56</v>
      </c>
      <c r="B58" s="9">
        <f t="shared" ca="1" si="0"/>
        <v>34</v>
      </c>
      <c r="C58" s="10">
        <f t="shared" ca="1" si="1"/>
        <v>1340</v>
      </c>
      <c r="D58" s="4"/>
      <c r="E58" s="27"/>
    </row>
    <row r="59" spans="1:5">
      <c r="A59" s="11">
        <v>57</v>
      </c>
      <c r="B59" s="9">
        <f t="shared" ca="1" si="0"/>
        <v>34</v>
      </c>
      <c r="C59" s="10">
        <f t="shared" ca="1" si="1"/>
        <v>1340</v>
      </c>
      <c r="D59" s="4"/>
      <c r="E59" s="27"/>
    </row>
    <row r="60" spans="1:5">
      <c r="A60" s="11">
        <v>58</v>
      </c>
      <c r="B60" s="9">
        <f t="shared" ca="1" si="0"/>
        <v>33</v>
      </c>
      <c r="C60" s="10">
        <f t="shared" ca="1" si="1"/>
        <v>1330</v>
      </c>
      <c r="D60" s="4"/>
      <c r="E60" s="27"/>
    </row>
    <row r="61" spans="1:5">
      <c r="A61" s="11">
        <v>59</v>
      </c>
      <c r="B61" s="9">
        <f t="shared" ca="1" si="0"/>
        <v>57</v>
      </c>
      <c r="C61" s="10">
        <f t="shared" ca="1" si="1"/>
        <v>1619</v>
      </c>
      <c r="D61" s="4"/>
      <c r="E61" s="27"/>
    </row>
    <row r="62" spans="1:5">
      <c r="A62" s="11">
        <v>60</v>
      </c>
      <c r="B62" s="9">
        <f t="shared" ca="1" si="0"/>
        <v>2</v>
      </c>
      <c r="C62" s="10">
        <f t="shared" ca="1" si="1"/>
        <v>1020</v>
      </c>
      <c r="D62" s="4"/>
      <c r="E62" s="27"/>
    </row>
    <row r="63" spans="1:5">
      <c r="A63" s="11">
        <v>61</v>
      </c>
      <c r="B63" s="9">
        <f t="shared" ca="1" si="0"/>
        <v>1</v>
      </c>
      <c r="C63" s="10">
        <f t="shared" ca="1" si="1"/>
        <v>1010</v>
      </c>
      <c r="D63" s="4"/>
      <c r="E63" s="27"/>
    </row>
    <row r="64" spans="1:5">
      <c r="A64" s="11">
        <v>62</v>
      </c>
      <c r="B64" s="9">
        <f t="shared" ca="1" si="0"/>
        <v>3</v>
      </c>
      <c r="C64" s="10">
        <f t="shared" ca="1" si="1"/>
        <v>1030</v>
      </c>
      <c r="D64" s="4"/>
      <c r="E64" s="27"/>
    </row>
    <row r="65" spans="1:5">
      <c r="A65" s="11">
        <v>63</v>
      </c>
      <c r="B65" s="9">
        <f t="shared" ca="1" si="0"/>
        <v>35</v>
      </c>
      <c r="C65" s="10">
        <f t="shared" ca="1" si="1"/>
        <v>1350</v>
      </c>
      <c r="D65" s="4"/>
      <c r="E65" s="27"/>
    </row>
    <row r="66" spans="1:5">
      <c r="A66" s="11">
        <v>64</v>
      </c>
      <c r="B66" s="9">
        <f t="shared" ca="1" si="0"/>
        <v>57</v>
      </c>
      <c r="C66" s="10">
        <f t="shared" ca="1" si="1"/>
        <v>1619</v>
      </c>
      <c r="D66" s="4"/>
      <c r="E66" s="27"/>
    </row>
    <row r="67" spans="1:5">
      <c r="A67" s="11">
        <v>65</v>
      </c>
      <c r="B67" s="9">
        <f t="shared" ca="1" si="0"/>
        <v>54</v>
      </c>
      <c r="C67" s="10">
        <f t="shared" ca="1" si="1"/>
        <v>1568</v>
      </c>
      <c r="D67" s="4"/>
      <c r="E67" s="27"/>
    </row>
    <row r="68" spans="1:5">
      <c r="A68" s="11">
        <v>66</v>
      </c>
      <c r="B68" s="9">
        <f t="shared" ref="B68:B131" ca="1" si="4">TRUNC(100*RAND(),0)</f>
        <v>20</v>
      </c>
      <c r="C68" s="10">
        <f t="shared" ref="C68:C131" ca="1" si="5">(IF(B68&lt;=50,1000+B68*10,IF(B68&lt;=80,1500+(B68-50)*17,IF(B68&lt;=100,2000+(B68-80)*25))))</f>
        <v>1200</v>
      </c>
      <c r="D68" s="4"/>
      <c r="E68" s="27"/>
    </row>
    <row r="69" spans="1:5">
      <c r="A69" s="11">
        <v>67</v>
      </c>
      <c r="B69" s="9">
        <f t="shared" ca="1" si="4"/>
        <v>11</v>
      </c>
      <c r="C69" s="10">
        <f t="shared" ca="1" si="5"/>
        <v>1110</v>
      </c>
      <c r="D69" s="4"/>
      <c r="E69" s="27"/>
    </row>
    <row r="70" spans="1:5">
      <c r="A70" s="11">
        <v>68</v>
      </c>
      <c r="B70" s="9">
        <f t="shared" ca="1" si="4"/>
        <v>1</v>
      </c>
      <c r="C70" s="10">
        <f t="shared" ca="1" si="5"/>
        <v>1010</v>
      </c>
      <c r="D70" s="4"/>
      <c r="E70" s="27"/>
    </row>
    <row r="71" spans="1:5">
      <c r="A71" s="11">
        <v>69</v>
      </c>
      <c r="B71" s="9">
        <f t="shared" ca="1" si="4"/>
        <v>74</v>
      </c>
      <c r="C71" s="10">
        <f t="shared" ca="1" si="5"/>
        <v>1908</v>
      </c>
      <c r="D71" s="4"/>
      <c r="E71" s="27"/>
    </row>
    <row r="72" spans="1:5">
      <c r="A72" s="11">
        <v>70</v>
      </c>
      <c r="B72" s="9">
        <f t="shared" ca="1" si="4"/>
        <v>49</v>
      </c>
      <c r="C72" s="10">
        <f t="shared" ca="1" si="5"/>
        <v>1490</v>
      </c>
      <c r="D72" s="4"/>
      <c r="E72" s="27"/>
    </row>
    <row r="73" spans="1:5">
      <c r="A73" s="11">
        <v>71</v>
      </c>
      <c r="B73" s="9">
        <f t="shared" ca="1" si="4"/>
        <v>40</v>
      </c>
      <c r="C73" s="10">
        <f t="shared" ca="1" si="5"/>
        <v>1400</v>
      </c>
      <c r="D73" s="4"/>
      <c r="E73" s="27"/>
    </row>
    <row r="74" spans="1:5">
      <c r="A74" s="11">
        <v>72</v>
      </c>
      <c r="B74" s="9">
        <f t="shared" ca="1" si="4"/>
        <v>93</v>
      </c>
      <c r="C74" s="10">
        <f t="shared" ca="1" si="5"/>
        <v>2325</v>
      </c>
      <c r="D74" s="4"/>
      <c r="E74" s="27"/>
    </row>
    <row r="75" spans="1:5">
      <c r="A75" s="11">
        <v>73</v>
      </c>
      <c r="B75" s="9">
        <f t="shared" ca="1" si="4"/>
        <v>38</v>
      </c>
      <c r="C75" s="10">
        <f t="shared" ca="1" si="5"/>
        <v>1380</v>
      </c>
      <c r="D75" s="4"/>
      <c r="E75" s="27"/>
    </row>
    <row r="76" spans="1:5">
      <c r="A76" s="11">
        <v>74</v>
      </c>
      <c r="B76" s="9">
        <f t="shared" ca="1" si="4"/>
        <v>48</v>
      </c>
      <c r="C76" s="10">
        <f t="shared" ca="1" si="5"/>
        <v>1480</v>
      </c>
      <c r="D76" s="4"/>
      <c r="E76" s="27"/>
    </row>
    <row r="77" spans="1:5">
      <c r="A77" s="11">
        <v>75</v>
      </c>
      <c r="B77" s="9">
        <f t="shared" ca="1" si="4"/>
        <v>12</v>
      </c>
      <c r="C77" s="10">
        <f t="shared" ca="1" si="5"/>
        <v>1120</v>
      </c>
      <c r="D77" s="4"/>
      <c r="E77" s="27"/>
    </row>
    <row r="78" spans="1:5">
      <c r="A78" s="11">
        <v>76</v>
      </c>
      <c r="B78" s="9">
        <f t="shared" ca="1" si="4"/>
        <v>4</v>
      </c>
      <c r="C78" s="10">
        <f t="shared" ca="1" si="5"/>
        <v>1040</v>
      </c>
      <c r="D78" s="4"/>
      <c r="E78" s="27"/>
    </row>
    <row r="79" spans="1:5">
      <c r="A79" s="11">
        <v>77</v>
      </c>
      <c r="B79" s="9">
        <f t="shared" ca="1" si="4"/>
        <v>28</v>
      </c>
      <c r="C79" s="10">
        <f t="shared" ca="1" si="5"/>
        <v>1280</v>
      </c>
      <c r="D79" s="4"/>
      <c r="E79" s="27"/>
    </row>
    <row r="80" spans="1:5">
      <c r="A80" s="11">
        <v>78</v>
      </c>
      <c r="B80" s="9">
        <f t="shared" ca="1" si="4"/>
        <v>19</v>
      </c>
      <c r="C80" s="10">
        <f t="shared" ca="1" si="5"/>
        <v>1190</v>
      </c>
      <c r="D80" s="4"/>
      <c r="E80" s="27"/>
    </row>
    <row r="81" spans="1:5">
      <c r="A81" s="11">
        <v>79</v>
      </c>
      <c r="B81" s="9">
        <f t="shared" ca="1" si="4"/>
        <v>38</v>
      </c>
      <c r="C81" s="10">
        <f t="shared" ca="1" si="5"/>
        <v>1380</v>
      </c>
      <c r="D81" s="4"/>
      <c r="E81" s="27"/>
    </row>
    <row r="82" spans="1:5">
      <c r="A82" s="11">
        <v>80</v>
      </c>
      <c r="B82" s="9">
        <f t="shared" ca="1" si="4"/>
        <v>4</v>
      </c>
      <c r="C82" s="10">
        <f t="shared" ca="1" si="5"/>
        <v>1040</v>
      </c>
      <c r="D82" s="4"/>
      <c r="E82" s="27"/>
    </row>
    <row r="83" spans="1:5">
      <c r="A83" s="11">
        <v>81</v>
      </c>
      <c r="B83" s="9">
        <f t="shared" ca="1" si="4"/>
        <v>49</v>
      </c>
      <c r="C83" s="10">
        <f t="shared" ca="1" si="5"/>
        <v>1490</v>
      </c>
      <c r="D83" s="4"/>
      <c r="E83" s="27"/>
    </row>
    <row r="84" spans="1:5">
      <c r="A84" s="11">
        <v>82</v>
      </c>
      <c r="B84" s="9">
        <f t="shared" ca="1" si="4"/>
        <v>50</v>
      </c>
      <c r="C84" s="10">
        <f t="shared" ca="1" si="5"/>
        <v>1500</v>
      </c>
      <c r="D84" s="4"/>
      <c r="E84" s="27"/>
    </row>
    <row r="85" spans="1:5">
      <c r="A85" s="11">
        <v>83</v>
      </c>
      <c r="B85" s="9">
        <f t="shared" ca="1" si="4"/>
        <v>97</v>
      </c>
      <c r="C85" s="10">
        <f t="shared" ca="1" si="5"/>
        <v>2425</v>
      </c>
      <c r="D85" s="4"/>
      <c r="E85" s="27"/>
    </row>
    <row r="86" spans="1:5">
      <c r="A86" s="11">
        <v>84</v>
      </c>
      <c r="B86" s="9">
        <f t="shared" ca="1" si="4"/>
        <v>23</v>
      </c>
      <c r="C86" s="10">
        <f t="shared" ca="1" si="5"/>
        <v>1230</v>
      </c>
      <c r="D86" s="4"/>
      <c r="E86" s="27"/>
    </row>
    <row r="87" spans="1:5">
      <c r="A87" s="11">
        <v>85</v>
      </c>
      <c r="B87" s="9">
        <f t="shared" ca="1" si="4"/>
        <v>95</v>
      </c>
      <c r="C87" s="10">
        <f t="shared" ca="1" si="5"/>
        <v>2375</v>
      </c>
      <c r="D87" s="4"/>
      <c r="E87" s="27"/>
    </row>
    <row r="88" spans="1:5">
      <c r="A88" s="11">
        <v>86</v>
      </c>
      <c r="B88" s="9">
        <f t="shared" ca="1" si="4"/>
        <v>23</v>
      </c>
      <c r="C88" s="10">
        <f t="shared" ca="1" si="5"/>
        <v>1230</v>
      </c>
      <c r="D88" s="4"/>
      <c r="E88" s="27"/>
    </row>
    <row r="89" spans="1:5">
      <c r="A89" s="11">
        <v>87</v>
      </c>
      <c r="B89" s="9">
        <f t="shared" ca="1" si="4"/>
        <v>8</v>
      </c>
      <c r="C89" s="10">
        <f t="shared" ca="1" si="5"/>
        <v>1080</v>
      </c>
      <c r="D89" s="4"/>
      <c r="E89" s="27"/>
    </row>
    <row r="90" spans="1:5">
      <c r="A90" s="11">
        <v>88</v>
      </c>
      <c r="B90" s="9">
        <f t="shared" ca="1" si="4"/>
        <v>73</v>
      </c>
      <c r="C90" s="10">
        <f t="shared" ca="1" si="5"/>
        <v>1891</v>
      </c>
      <c r="D90" s="4"/>
      <c r="E90" s="27"/>
    </row>
    <row r="91" spans="1:5">
      <c r="A91" s="11">
        <v>89</v>
      </c>
      <c r="B91" s="9">
        <f t="shared" ca="1" si="4"/>
        <v>67</v>
      </c>
      <c r="C91" s="10">
        <f t="shared" ca="1" si="5"/>
        <v>1789</v>
      </c>
      <c r="D91" s="4"/>
      <c r="E91" s="27"/>
    </row>
    <row r="92" spans="1:5">
      <c r="A92" s="11">
        <v>90</v>
      </c>
      <c r="B92" s="9">
        <f t="shared" ca="1" si="4"/>
        <v>94</v>
      </c>
      <c r="C92" s="10">
        <f t="shared" ca="1" si="5"/>
        <v>2350</v>
      </c>
      <c r="D92" s="4"/>
      <c r="E92" s="27"/>
    </row>
    <row r="93" spans="1:5">
      <c r="A93" s="11">
        <v>91</v>
      </c>
      <c r="B93" s="9">
        <f t="shared" ca="1" si="4"/>
        <v>60</v>
      </c>
      <c r="C93" s="10">
        <f t="shared" ca="1" si="5"/>
        <v>1670</v>
      </c>
      <c r="D93" s="4"/>
      <c r="E93" s="27"/>
    </row>
    <row r="94" spans="1:5">
      <c r="A94" s="11">
        <v>92</v>
      </c>
      <c r="B94" s="9">
        <f t="shared" ca="1" si="4"/>
        <v>96</v>
      </c>
      <c r="C94" s="10">
        <f t="shared" ca="1" si="5"/>
        <v>2400</v>
      </c>
      <c r="D94" s="4"/>
      <c r="E94" s="27"/>
    </row>
    <row r="95" spans="1:5">
      <c r="A95" s="11">
        <v>93</v>
      </c>
      <c r="B95" s="9">
        <f t="shared" ca="1" si="4"/>
        <v>76</v>
      </c>
      <c r="C95" s="10">
        <f t="shared" ca="1" si="5"/>
        <v>1942</v>
      </c>
      <c r="D95" s="4"/>
      <c r="E95" s="27"/>
    </row>
    <row r="96" spans="1:5">
      <c r="A96" s="11">
        <v>94</v>
      </c>
      <c r="B96" s="9">
        <f t="shared" ca="1" si="4"/>
        <v>6</v>
      </c>
      <c r="C96" s="10">
        <f t="shared" ca="1" si="5"/>
        <v>1060</v>
      </c>
      <c r="D96" s="4"/>
      <c r="E96" s="27"/>
    </row>
    <row r="97" spans="1:5">
      <c r="A97" s="11">
        <v>95</v>
      </c>
      <c r="B97" s="9">
        <f t="shared" ca="1" si="4"/>
        <v>97</v>
      </c>
      <c r="C97" s="10">
        <f t="shared" ca="1" si="5"/>
        <v>2425</v>
      </c>
      <c r="D97" s="4"/>
      <c r="E97" s="27"/>
    </row>
    <row r="98" spans="1:5">
      <c r="A98" s="11">
        <v>96</v>
      </c>
      <c r="B98" s="9">
        <f t="shared" ca="1" si="4"/>
        <v>23</v>
      </c>
      <c r="C98" s="10">
        <f t="shared" ca="1" si="5"/>
        <v>1230</v>
      </c>
      <c r="D98" s="4"/>
      <c r="E98" s="27"/>
    </row>
    <row r="99" spans="1:5">
      <c r="A99" s="11">
        <v>97</v>
      </c>
      <c r="B99" s="9">
        <f t="shared" ca="1" si="4"/>
        <v>73</v>
      </c>
      <c r="C99" s="10">
        <f t="shared" ca="1" si="5"/>
        <v>1891</v>
      </c>
      <c r="D99" s="4"/>
      <c r="E99" s="27"/>
    </row>
    <row r="100" spans="1:5">
      <c r="A100" s="11">
        <v>98</v>
      </c>
      <c r="B100" s="9">
        <f t="shared" ca="1" si="4"/>
        <v>34</v>
      </c>
      <c r="C100" s="10">
        <f t="shared" ca="1" si="5"/>
        <v>1340</v>
      </c>
      <c r="D100" s="4"/>
      <c r="E100" s="27"/>
    </row>
    <row r="101" spans="1:5">
      <c r="A101" s="11">
        <v>99</v>
      </c>
      <c r="B101" s="9">
        <f t="shared" ca="1" si="4"/>
        <v>15</v>
      </c>
      <c r="C101" s="10">
        <f t="shared" ca="1" si="5"/>
        <v>1150</v>
      </c>
      <c r="D101" s="4"/>
      <c r="E101" s="27"/>
    </row>
    <row r="102" spans="1:5">
      <c r="A102" s="11">
        <v>100</v>
      </c>
      <c r="B102" s="9">
        <f t="shared" ca="1" si="4"/>
        <v>88</v>
      </c>
      <c r="C102" s="10">
        <f t="shared" ca="1" si="5"/>
        <v>2200</v>
      </c>
      <c r="D102" s="4"/>
      <c r="E102" s="27"/>
    </row>
    <row r="103" spans="1:5">
      <c r="A103" s="11">
        <v>101</v>
      </c>
      <c r="B103" s="9">
        <f t="shared" ca="1" si="4"/>
        <v>99</v>
      </c>
      <c r="C103" s="10">
        <f t="shared" ca="1" si="5"/>
        <v>2475</v>
      </c>
      <c r="D103" s="4"/>
      <c r="E103" s="27"/>
    </row>
    <row r="104" spans="1:5">
      <c r="A104" s="11">
        <v>102</v>
      </c>
      <c r="B104" s="9">
        <f t="shared" ca="1" si="4"/>
        <v>84</v>
      </c>
      <c r="C104" s="10">
        <f t="shared" ca="1" si="5"/>
        <v>2100</v>
      </c>
      <c r="D104" s="4"/>
      <c r="E104" s="27"/>
    </row>
    <row r="105" spans="1:5">
      <c r="A105" s="11">
        <v>103</v>
      </c>
      <c r="B105" s="9">
        <f t="shared" ca="1" si="4"/>
        <v>76</v>
      </c>
      <c r="C105" s="10">
        <f t="shared" ca="1" si="5"/>
        <v>1942</v>
      </c>
      <c r="D105" s="4"/>
      <c r="E105" s="27"/>
    </row>
    <row r="106" spans="1:5">
      <c r="A106" s="11">
        <v>104</v>
      </c>
      <c r="B106" s="9">
        <f t="shared" ca="1" si="4"/>
        <v>87</v>
      </c>
      <c r="C106" s="10">
        <f t="shared" ca="1" si="5"/>
        <v>2175</v>
      </c>
      <c r="D106" s="4"/>
      <c r="E106" s="27"/>
    </row>
    <row r="107" spans="1:5">
      <c r="A107" s="11">
        <v>105</v>
      </c>
      <c r="B107" s="9">
        <f t="shared" ca="1" si="4"/>
        <v>99</v>
      </c>
      <c r="C107" s="10">
        <f t="shared" ca="1" si="5"/>
        <v>2475</v>
      </c>
      <c r="D107" s="4"/>
      <c r="E107" s="27"/>
    </row>
    <row r="108" spans="1:5">
      <c r="A108" s="11">
        <v>106</v>
      </c>
      <c r="B108" s="9">
        <f t="shared" ca="1" si="4"/>
        <v>21</v>
      </c>
      <c r="C108" s="10">
        <f t="shared" ca="1" si="5"/>
        <v>1210</v>
      </c>
      <c r="D108" s="4"/>
      <c r="E108" s="27"/>
    </row>
    <row r="109" spans="1:5">
      <c r="A109" s="11">
        <v>107</v>
      </c>
      <c r="B109" s="9">
        <f t="shared" ca="1" si="4"/>
        <v>87</v>
      </c>
      <c r="C109" s="10">
        <f t="shared" ca="1" si="5"/>
        <v>2175</v>
      </c>
      <c r="D109" s="4"/>
      <c r="E109" s="27"/>
    </row>
    <row r="110" spans="1:5">
      <c r="A110" s="11">
        <v>108</v>
      </c>
      <c r="B110" s="9">
        <f t="shared" ca="1" si="4"/>
        <v>26</v>
      </c>
      <c r="C110" s="10">
        <f t="shared" ca="1" si="5"/>
        <v>1260</v>
      </c>
      <c r="D110" s="4"/>
      <c r="E110" s="27"/>
    </row>
    <row r="111" spans="1:5">
      <c r="A111" s="11">
        <v>109</v>
      </c>
      <c r="B111" s="9">
        <f t="shared" ca="1" si="4"/>
        <v>71</v>
      </c>
      <c r="C111" s="10">
        <f t="shared" ca="1" si="5"/>
        <v>1857</v>
      </c>
      <c r="D111" s="4"/>
      <c r="E111" s="27"/>
    </row>
    <row r="112" spans="1:5">
      <c r="A112" s="11">
        <v>110</v>
      </c>
      <c r="B112" s="9">
        <f t="shared" ca="1" si="4"/>
        <v>88</v>
      </c>
      <c r="C112" s="10">
        <f t="shared" ca="1" si="5"/>
        <v>2200</v>
      </c>
      <c r="D112" s="4"/>
      <c r="E112" s="27"/>
    </row>
    <row r="113" spans="1:5">
      <c r="A113" s="11">
        <v>111</v>
      </c>
      <c r="B113" s="9">
        <f t="shared" ca="1" si="4"/>
        <v>80</v>
      </c>
      <c r="C113" s="10">
        <f t="shared" ca="1" si="5"/>
        <v>2010</v>
      </c>
      <c r="D113" s="4"/>
      <c r="E113" s="27"/>
    </row>
    <row r="114" spans="1:5">
      <c r="A114" s="11">
        <v>112</v>
      </c>
      <c r="B114" s="9">
        <f t="shared" ca="1" si="4"/>
        <v>72</v>
      </c>
      <c r="C114" s="10">
        <f t="shared" ca="1" si="5"/>
        <v>1874</v>
      </c>
      <c r="D114" s="4"/>
      <c r="E114" s="27"/>
    </row>
    <row r="115" spans="1:5">
      <c r="A115" s="11">
        <v>113</v>
      </c>
      <c r="B115" s="9">
        <f t="shared" ca="1" si="4"/>
        <v>10</v>
      </c>
      <c r="C115" s="10">
        <f t="shared" ca="1" si="5"/>
        <v>1100</v>
      </c>
      <c r="D115" s="4"/>
      <c r="E115" s="27"/>
    </row>
    <row r="116" spans="1:5">
      <c r="A116" s="11">
        <v>114</v>
      </c>
      <c r="B116" s="9">
        <f t="shared" ca="1" si="4"/>
        <v>12</v>
      </c>
      <c r="C116" s="10">
        <f t="shared" ca="1" si="5"/>
        <v>1120</v>
      </c>
      <c r="D116" s="4"/>
      <c r="E116" s="27"/>
    </row>
    <row r="117" spans="1:5">
      <c r="A117" s="11">
        <v>115</v>
      </c>
      <c r="B117" s="9">
        <f t="shared" ca="1" si="4"/>
        <v>40</v>
      </c>
      <c r="C117" s="10">
        <f t="shared" ca="1" si="5"/>
        <v>1400</v>
      </c>
      <c r="D117" s="4"/>
      <c r="E117" s="27"/>
    </row>
    <row r="118" spans="1:5">
      <c r="A118" s="11">
        <v>116</v>
      </c>
      <c r="B118" s="9">
        <f t="shared" ca="1" si="4"/>
        <v>72</v>
      </c>
      <c r="C118" s="10">
        <f t="shared" ca="1" si="5"/>
        <v>1874</v>
      </c>
      <c r="D118" s="4"/>
      <c r="E118" s="27"/>
    </row>
    <row r="119" spans="1:5">
      <c r="A119" s="11">
        <v>117</v>
      </c>
      <c r="B119" s="9">
        <f t="shared" ca="1" si="4"/>
        <v>23</v>
      </c>
      <c r="C119" s="10">
        <f t="shared" ca="1" si="5"/>
        <v>1230</v>
      </c>
      <c r="D119" s="4"/>
      <c r="E119" s="27"/>
    </row>
    <row r="120" spans="1:5">
      <c r="A120" s="11">
        <v>118</v>
      </c>
      <c r="B120" s="9">
        <f t="shared" ca="1" si="4"/>
        <v>72</v>
      </c>
      <c r="C120" s="10">
        <f t="shared" ca="1" si="5"/>
        <v>1874</v>
      </c>
      <c r="D120" s="4"/>
      <c r="E120" s="27"/>
    </row>
    <row r="121" spans="1:5">
      <c r="A121" s="11">
        <v>119</v>
      </c>
      <c r="B121" s="9">
        <f t="shared" ca="1" si="4"/>
        <v>6</v>
      </c>
      <c r="C121" s="10">
        <f t="shared" ca="1" si="5"/>
        <v>1060</v>
      </c>
      <c r="D121" s="4"/>
      <c r="E121" s="27"/>
    </row>
    <row r="122" spans="1:5">
      <c r="A122" s="11">
        <v>120</v>
      </c>
      <c r="B122" s="9">
        <f t="shared" ca="1" si="4"/>
        <v>64</v>
      </c>
      <c r="C122" s="10">
        <f t="shared" ca="1" si="5"/>
        <v>1738</v>
      </c>
      <c r="D122" s="4"/>
      <c r="E122" s="27"/>
    </row>
    <row r="123" spans="1:5">
      <c r="A123" s="11">
        <v>121</v>
      </c>
      <c r="B123" s="9">
        <f t="shared" ca="1" si="4"/>
        <v>70</v>
      </c>
      <c r="C123" s="10">
        <f t="shared" ca="1" si="5"/>
        <v>1840</v>
      </c>
      <c r="D123" s="4"/>
      <c r="E123" s="27"/>
    </row>
    <row r="124" spans="1:5">
      <c r="A124" s="11">
        <v>122</v>
      </c>
      <c r="B124" s="9">
        <f t="shared" ca="1" si="4"/>
        <v>25</v>
      </c>
      <c r="C124" s="10">
        <f t="shared" ca="1" si="5"/>
        <v>1250</v>
      </c>
      <c r="D124" s="4"/>
      <c r="E124" s="27"/>
    </row>
    <row r="125" spans="1:5">
      <c r="A125" s="11">
        <v>123</v>
      </c>
      <c r="B125" s="9">
        <f t="shared" ca="1" si="4"/>
        <v>8</v>
      </c>
      <c r="C125" s="10">
        <f t="shared" ca="1" si="5"/>
        <v>1080</v>
      </c>
      <c r="D125" s="4"/>
      <c r="E125" s="27"/>
    </row>
    <row r="126" spans="1:5">
      <c r="A126" s="11">
        <v>124</v>
      </c>
      <c r="B126" s="9">
        <f t="shared" ca="1" si="4"/>
        <v>1</v>
      </c>
      <c r="C126" s="10">
        <f t="shared" ca="1" si="5"/>
        <v>1010</v>
      </c>
      <c r="D126" s="4"/>
      <c r="E126" s="27"/>
    </row>
    <row r="127" spans="1:5">
      <c r="A127" s="11">
        <v>125</v>
      </c>
      <c r="B127" s="9">
        <f t="shared" ca="1" si="4"/>
        <v>72</v>
      </c>
      <c r="C127" s="10">
        <f t="shared" ca="1" si="5"/>
        <v>1874</v>
      </c>
      <c r="D127" s="4"/>
      <c r="E127" s="27"/>
    </row>
    <row r="128" spans="1:5">
      <c r="A128" s="11">
        <v>126</v>
      </c>
      <c r="B128" s="9">
        <f t="shared" ca="1" si="4"/>
        <v>68</v>
      </c>
      <c r="C128" s="10">
        <f t="shared" ca="1" si="5"/>
        <v>1806</v>
      </c>
      <c r="D128" s="4"/>
      <c r="E128" s="27"/>
    </row>
    <row r="129" spans="1:5">
      <c r="A129" s="11">
        <v>127</v>
      </c>
      <c r="B129" s="9">
        <f t="shared" ca="1" si="4"/>
        <v>59</v>
      </c>
      <c r="C129" s="10">
        <f t="shared" ca="1" si="5"/>
        <v>1653</v>
      </c>
      <c r="D129" s="4"/>
      <c r="E129" s="27"/>
    </row>
    <row r="130" spans="1:5">
      <c r="A130" s="11">
        <v>128</v>
      </c>
      <c r="B130" s="9">
        <f t="shared" ca="1" si="4"/>
        <v>46</v>
      </c>
      <c r="C130" s="10">
        <f t="shared" ca="1" si="5"/>
        <v>1460</v>
      </c>
      <c r="D130" s="4"/>
      <c r="E130" s="27"/>
    </row>
    <row r="131" spans="1:5">
      <c r="A131" s="11">
        <v>129</v>
      </c>
      <c r="B131" s="9">
        <f t="shared" ca="1" si="4"/>
        <v>57</v>
      </c>
      <c r="C131" s="10">
        <f t="shared" ca="1" si="5"/>
        <v>1619</v>
      </c>
      <c r="D131" s="4"/>
      <c r="E131" s="27"/>
    </row>
    <row r="132" spans="1:5">
      <c r="A132" s="11">
        <v>130</v>
      </c>
      <c r="B132" s="9">
        <f t="shared" ref="B132:B195" ca="1" si="6">TRUNC(100*RAND(),0)</f>
        <v>72</v>
      </c>
      <c r="C132" s="10">
        <f t="shared" ref="C132:C195" ca="1" si="7">(IF(B132&lt;=50,1000+B132*10,IF(B132&lt;=80,1500+(B132-50)*17,IF(B132&lt;=100,2000+(B132-80)*25))))</f>
        <v>1874</v>
      </c>
      <c r="D132" s="4"/>
      <c r="E132" s="27"/>
    </row>
    <row r="133" spans="1:5">
      <c r="A133" s="11">
        <v>131</v>
      </c>
      <c r="B133" s="9">
        <f t="shared" ca="1" si="6"/>
        <v>95</v>
      </c>
      <c r="C133" s="10">
        <f t="shared" ca="1" si="7"/>
        <v>2375</v>
      </c>
      <c r="D133" s="4"/>
      <c r="E133" s="27"/>
    </row>
    <row r="134" spans="1:5">
      <c r="A134" s="11">
        <v>132</v>
      </c>
      <c r="B134" s="9">
        <f t="shared" ca="1" si="6"/>
        <v>42</v>
      </c>
      <c r="C134" s="10">
        <f t="shared" ca="1" si="7"/>
        <v>1420</v>
      </c>
      <c r="D134" s="4"/>
      <c r="E134" s="27"/>
    </row>
    <row r="135" spans="1:5">
      <c r="A135" s="11">
        <v>133</v>
      </c>
      <c r="B135" s="9">
        <f t="shared" ca="1" si="6"/>
        <v>80</v>
      </c>
      <c r="C135" s="10">
        <f t="shared" ca="1" si="7"/>
        <v>2010</v>
      </c>
      <c r="D135" s="4"/>
      <c r="E135" s="27"/>
    </row>
    <row r="136" spans="1:5">
      <c r="A136" s="11">
        <v>134</v>
      </c>
      <c r="B136" s="9">
        <f t="shared" ca="1" si="6"/>
        <v>15</v>
      </c>
      <c r="C136" s="10">
        <f t="shared" ca="1" si="7"/>
        <v>1150</v>
      </c>
      <c r="D136" s="4"/>
      <c r="E136" s="27"/>
    </row>
    <row r="137" spans="1:5">
      <c r="A137" s="11">
        <v>135</v>
      </c>
      <c r="B137" s="9">
        <f t="shared" ca="1" si="6"/>
        <v>11</v>
      </c>
      <c r="C137" s="10">
        <f t="shared" ca="1" si="7"/>
        <v>1110</v>
      </c>
      <c r="D137" s="4"/>
      <c r="E137" s="27"/>
    </row>
    <row r="138" spans="1:5">
      <c r="A138" s="11">
        <v>136</v>
      </c>
      <c r="B138" s="9">
        <f t="shared" ca="1" si="6"/>
        <v>36</v>
      </c>
      <c r="C138" s="10">
        <f t="shared" ca="1" si="7"/>
        <v>1360</v>
      </c>
      <c r="D138" s="4"/>
      <c r="E138" s="27"/>
    </row>
    <row r="139" spans="1:5">
      <c r="A139" s="11">
        <v>137</v>
      </c>
      <c r="B139" s="9">
        <f t="shared" ca="1" si="6"/>
        <v>19</v>
      </c>
      <c r="C139" s="10">
        <f t="shared" ca="1" si="7"/>
        <v>1190</v>
      </c>
      <c r="D139" s="4"/>
      <c r="E139" s="27"/>
    </row>
    <row r="140" spans="1:5">
      <c r="A140" s="11">
        <v>138</v>
      </c>
      <c r="B140" s="9">
        <f t="shared" ca="1" si="6"/>
        <v>28</v>
      </c>
      <c r="C140" s="10">
        <f t="shared" ca="1" si="7"/>
        <v>1280</v>
      </c>
      <c r="D140" s="4"/>
      <c r="E140" s="27"/>
    </row>
    <row r="141" spans="1:5">
      <c r="A141" s="11">
        <v>139</v>
      </c>
      <c r="B141" s="9">
        <f t="shared" ca="1" si="6"/>
        <v>20</v>
      </c>
      <c r="C141" s="10">
        <f t="shared" ca="1" si="7"/>
        <v>1200</v>
      </c>
      <c r="D141" s="4"/>
      <c r="E141" s="27"/>
    </row>
    <row r="142" spans="1:5">
      <c r="A142" s="11">
        <v>140</v>
      </c>
      <c r="B142" s="9">
        <f t="shared" ca="1" si="6"/>
        <v>82</v>
      </c>
      <c r="C142" s="10">
        <f t="shared" ca="1" si="7"/>
        <v>2050</v>
      </c>
      <c r="D142" s="4"/>
      <c r="E142" s="27"/>
    </row>
    <row r="143" spans="1:5">
      <c r="A143" s="11">
        <v>141</v>
      </c>
      <c r="B143" s="9">
        <f t="shared" ca="1" si="6"/>
        <v>27</v>
      </c>
      <c r="C143" s="10">
        <f t="shared" ca="1" si="7"/>
        <v>1270</v>
      </c>
      <c r="D143" s="4"/>
      <c r="E143" s="27"/>
    </row>
    <row r="144" spans="1:5">
      <c r="A144" s="11">
        <v>142</v>
      </c>
      <c r="B144" s="9">
        <f t="shared" ca="1" si="6"/>
        <v>84</v>
      </c>
      <c r="C144" s="10">
        <f t="shared" ca="1" si="7"/>
        <v>2100</v>
      </c>
      <c r="D144" s="4"/>
      <c r="E144" s="27"/>
    </row>
    <row r="145" spans="1:5">
      <c r="A145" s="11">
        <v>143</v>
      </c>
      <c r="B145" s="9">
        <f t="shared" ca="1" si="6"/>
        <v>71</v>
      </c>
      <c r="C145" s="10">
        <f t="shared" ca="1" si="7"/>
        <v>1857</v>
      </c>
      <c r="D145" s="4"/>
      <c r="E145" s="27"/>
    </row>
    <row r="146" spans="1:5">
      <c r="A146" s="11">
        <v>144</v>
      </c>
      <c r="B146" s="9">
        <f t="shared" ca="1" si="6"/>
        <v>29</v>
      </c>
      <c r="C146" s="10">
        <f t="shared" ca="1" si="7"/>
        <v>1290</v>
      </c>
      <c r="D146" s="4"/>
      <c r="E146" s="27"/>
    </row>
    <row r="147" spans="1:5">
      <c r="A147" s="11">
        <v>145</v>
      </c>
      <c r="B147" s="9">
        <f t="shared" ca="1" si="6"/>
        <v>79</v>
      </c>
      <c r="C147" s="10">
        <f t="shared" ca="1" si="7"/>
        <v>1993</v>
      </c>
      <c r="D147" s="4"/>
      <c r="E147" s="27"/>
    </row>
    <row r="148" spans="1:5">
      <c r="A148" s="11">
        <v>146</v>
      </c>
      <c r="B148" s="9">
        <f t="shared" ca="1" si="6"/>
        <v>70</v>
      </c>
      <c r="C148" s="10">
        <f t="shared" ca="1" si="7"/>
        <v>1840</v>
      </c>
      <c r="D148" s="4"/>
      <c r="E148" s="27"/>
    </row>
    <row r="149" spans="1:5">
      <c r="A149" s="11">
        <v>147</v>
      </c>
      <c r="B149" s="9">
        <f t="shared" ca="1" si="6"/>
        <v>41</v>
      </c>
      <c r="C149" s="10">
        <f t="shared" ca="1" si="7"/>
        <v>1410</v>
      </c>
      <c r="D149" s="4"/>
      <c r="E149" s="27"/>
    </row>
    <row r="150" spans="1:5">
      <c r="A150" s="11">
        <v>148</v>
      </c>
      <c r="B150" s="9">
        <f t="shared" ca="1" si="6"/>
        <v>97</v>
      </c>
      <c r="C150" s="10">
        <f t="shared" ca="1" si="7"/>
        <v>2425</v>
      </c>
      <c r="D150" s="4"/>
      <c r="E150" s="27"/>
    </row>
    <row r="151" spans="1:5">
      <c r="A151" s="11">
        <v>149</v>
      </c>
      <c r="B151" s="9">
        <f t="shared" ca="1" si="6"/>
        <v>29</v>
      </c>
      <c r="C151" s="10">
        <f t="shared" ca="1" si="7"/>
        <v>1290</v>
      </c>
      <c r="D151" s="4"/>
      <c r="E151" s="27"/>
    </row>
    <row r="152" spans="1:5">
      <c r="A152" s="11">
        <v>150</v>
      </c>
      <c r="B152" s="9">
        <f t="shared" ca="1" si="6"/>
        <v>0</v>
      </c>
      <c r="C152" s="10">
        <f t="shared" ca="1" si="7"/>
        <v>1000</v>
      </c>
      <c r="D152" s="4"/>
      <c r="E152" s="27"/>
    </row>
    <row r="153" spans="1:5">
      <c r="A153" s="11">
        <v>151</v>
      </c>
      <c r="B153" s="9">
        <f t="shared" ca="1" si="6"/>
        <v>69</v>
      </c>
      <c r="C153" s="10">
        <f t="shared" ca="1" si="7"/>
        <v>1823</v>
      </c>
      <c r="D153" s="4"/>
      <c r="E153" s="27"/>
    </row>
    <row r="154" spans="1:5">
      <c r="A154" s="11">
        <v>152</v>
      </c>
      <c r="B154" s="9">
        <f t="shared" ca="1" si="6"/>
        <v>24</v>
      </c>
      <c r="C154" s="10">
        <f t="shared" ca="1" si="7"/>
        <v>1240</v>
      </c>
      <c r="D154" s="4"/>
      <c r="E154" s="27"/>
    </row>
    <row r="155" spans="1:5">
      <c r="A155" s="11">
        <v>153</v>
      </c>
      <c r="B155" s="9">
        <f t="shared" ca="1" si="6"/>
        <v>67</v>
      </c>
      <c r="C155" s="10">
        <f t="shared" ca="1" si="7"/>
        <v>1789</v>
      </c>
      <c r="D155" s="4"/>
      <c r="E155" s="27"/>
    </row>
    <row r="156" spans="1:5">
      <c r="A156" s="11">
        <v>154</v>
      </c>
      <c r="B156" s="9">
        <f t="shared" ca="1" si="6"/>
        <v>6</v>
      </c>
      <c r="C156" s="10">
        <f t="shared" ca="1" si="7"/>
        <v>1060</v>
      </c>
      <c r="D156" s="4"/>
      <c r="E156" s="27"/>
    </row>
    <row r="157" spans="1:5">
      <c r="A157" s="11">
        <v>155</v>
      </c>
      <c r="B157" s="9">
        <f t="shared" ca="1" si="6"/>
        <v>60</v>
      </c>
      <c r="C157" s="10">
        <f t="shared" ca="1" si="7"/>
        <v>1670</v>
      </c>
      <c r="D157" s="4"/>
      <c r="E157" s="27"/>
    </row>
    <row r="158" spans="1:5">
      <c r="A158" s="11">
        <v>156</v>
      </c>
      <c r="B158" s="9">
        <f t="shared" ca="1" si="6"/>
        <v>94</v>
      </c>
      <c r="C158" s="10">
        <f t="shared" ca="1" si="7"/>
        <v>2350</v>
      </c>
      <c r="D158" s="4"/>
      <c r="E158" s="27"/>
    </row>
    <row r="159" spans="1:5">
      <c r="A159" s="11">
        <v>157</v>
      </c>
      <c r="B159" s="9">
        <f t="shared" ca="1" si="6"/>
        <v>36</v>
      </c>
      <c r="C159" s="10">
        <f t="shared" ca="1" si="7"/>
        <v>1360</v>
      </c>
      <c r="D159" s="4"/>
      <c r="E159" s="27"/>
    </row>
    <row r="160" spans="1:5">
      <c r="A160" s="11">
        <v>158</v>
      </c>
      <c r="B160" s="9">
        <f t="shared" ca="1" si="6"/>
        <v>41</v>
      </c>
      <c r="C160" s="10">
        <f t="shared" ca="1" si="7"/>
        <v>1410</v>
      </c>
      <c r="D160" s="4"/>
      <c r="E160" s="27"/>
    </row>
    <row r="161" spans="1:5">
      <c r="A161" s="11">
        <v>159</v>
      </c>
      <c r="B161" s="9">
        <f t="shared" ca="1" si="6"/>
        <v>11</v>
      </c>
      <c r="C161" s="10">
        <f t="shared" ca="1" si="7"/>
        <v>1110</v>
      </c>
      <c r="D161" s="4"/>
      <c r="E161" s="27"/>
    </row>
    <row r="162" spans="1:5">
      <c r="A162" s="11">
        <v>160</v>
      </c>
      <c r="B162" s="9">
        <f t="shared" ca="1" si="6"/>
        <v>20</v>
      </c>
      <c r="C162" s="10">
        <f t="shared" ca="1" si="7"/>
        <v>1200</v>
      </c>
      <c r="D162" s="4"/>
      <c r="E162" s="27"/>
    </row>
    <row r="163" spans="1:5">
      <c r="A163" s="11">
        <v>161</v>
      </c>
      <c r="B163" s="9">
        <f t="shared" ca="1" si="6"/>
        <v>13</v>
      </c>
      <c r="C163" s="10">
        <f t="shared" ca="1" si="7"/>
        <v>1130</v>
      </c>
      <c r="D163" s="4"/>
      <c r="E163" s="27"/>
    </row>
    <row r="164" spans="1:5">
      <c r="A164" s="11">
        <v>162</v>
      </c>
      <c r="B164" s="9">
        <f t="shared" ca="1" si="6"/>
        <v>2</v>
      </c>
      <c r="C164" s="10">
        <f t="shared" ca="1" si="7"/>
        <v>1020</v>
      </c>
      <c r="D164" s="4"/>
      <c r="E164" s="27"/>
    </row>
    <row r="165" spans="1:5">
      <c r="A165" s="11">
        <v>163</v>
      </c>
      <c r="B165" s="9">
        <f t="shared" ca="1" si="6"/>
        <v>46</v>
      </c>
      <c r="C165" s="10">
        <f t="shared" ca="1" si="7"/>
        <v>1460</v>
      </c>
      <c r="D165" s="4"/>
      <c r="E165" s="27"/>
    </row>
    <row r="166" spans="1:5">
      <c r="A166" s="11">
        <v>164</v>
      </c>
      <c r="B166" s="9">
        <f t="shared" ca="1" si="6"/>
        <v>54</v>
      </c>
      <c r="C166" s="10">
        <f t="shared" ca="1" si="7"/>
        <v>1568</v>
      </c>
      <c r="D166" s="4"/>
      <c r="E166" s="27"/>
    </row>
    <row r="167" spans="1:5">
      <c r="A167" s="11">
        <v>165</v>
      </c>
      <c r="B167" s="9">
        <f t="shared" ca="1" si="6"/>
        <v>36</v>
      </c>
      <c r="C167" s="10">
        <f t="shared" ca="1" si="7"/>
        <v>1360</v>
      </c>
      <c r="D167" s="4"/>
      <c r="E167" s="27"/>
    </row>
    <row r="168" spans="1:5">
      <c r="A168" s="11">
        <v>166</v>
      </c>
      <c r="B168" s="9">
        <f t="shared" ca="1" si="6"/>
        <v>46</v>
      </c>
      <c r="C168" s="10">
        <f t="shared" ca="1" si="7"/>
        <v>1460</v>
      </c>
      <c r="D168" s="4"/>
      <c r="E168" s="27"/>
    </row>
    <row r="169" spans="1:5">
      <c r="A169" s="11">
        <v>167</v>
      </c>
      <c r="B169" s="9">
        <f t="shared" ca="1" si="6"/>
        <v>33</v>
      </c>
      <c r="C169" s="10">
        <f t="shared" ca="1" si="7"/>
        <v>1330</v>
      </c>
      <c r="D169" s="4"/>
      <c r="E169" s="27"/>
    </row>
    <row r="170" spans="1:5">
      <c r="A170" s="11">
        <v>168</v>
      </c>
      <c r="B170" s="9">
        <f t="shared" ca="1" si="6"/>
        <v>29</v>
      </c>
      <c r="C170" s="10">
        <f t="shared" ca="1" si="7"/>
        <v>1290</v>
      </c>
      <c r="D170" s="4"/>
      <c r="E170" s="27"/>
    </row>
    <row r="171" spans="1:5">
      <c r="A171" s="11">
        <v>169</v>
      </c>
      <c r="B171" s="9">
        <f t="shared" ca="1" si="6"/>
        <v>19</v>
      </c>
      <c r="C171" s="10">
        <f t="shared" ca="1" si="7"/>
        <v>1190</v>
      </c>
      <c r="D171" s="4"/>
      <c r="E171" s="27"/>
    </row>
    <row r="172" spans="1:5">
      <c r="A172" s="11">
        <v>170</v>
      </c>
      <c r="B172" s="9">
        <f t="shared" ca="1" si="6"/>
        <v>91</v>
      </c>
      <c r="C172" s="10">
        <f t="shared" ca="1" si="7"/>
        <v>2275</v>
      </c>
      <c r="D172" s="4"/>
      <c r="E172" s="27"/>
    </row>
    <row r="173" spans="1:5">
      <c r="A173" s="11">
        <v>171</v>
      </c>
      <c r="B173" s="9">
        <f t="shared" ca="1" si="6"/>
        <v>58</v>
      </c>
      <c r="C173" s="10">
        <f t="shared" ca="1" si="7"/>
        <v>1636</v>
      </c>
      <c r="D173" s="4"/>
      <c r="E173" s="27"/>
    </row>
    <row r="174" spans="1:5">
      <c r="A174" s="11">
        <v>172</v>
      </c>
      <c r="B174" s="9">
        <f t="shared" ca="1" si="6"/>
        <v>96</v>
      </c>
      <c r="C174" s="10">
        <f t="shared" ca="1" si="7"/>
        <v>2400</v>
      </c>
      <c r="D174" s="4"/>
      <c r="E174" s="27"/>
    </row>
    <row r="175" spans="1:5">
      <c r="A175" s="11">
        <v>173</v>
      </c>
      <c r="B175" s="9">
        <f t="shared" ca="1" si="6"/>
        <v>54</v>
      </c>
      <c r="C175" s="10">
        <f t="shared" ca="1" si="7"/>
        <v>1568</v>
      </c>
      <c r="D175" s="4"/>
      <c r="E175" s="27"/>
    </row>
    <row r="176" spans="1:5">
      <c r="A176" s="11">
        <v>174</v>
      </c>
      <c r="B176" s="9">
        <f t="shared" ca="1" si="6"/>
        <v>68</v>
      </c>
      <c r="C176" s="10">
        <f t="shared" ca="1" si="7"/>
        <v>1806</v>
      </c>
      <c r="D176" s="4"/>
      <c r="E176" s="27"/>
    </row>
    <row r="177" spans="1:5">
      <c r="A177" s="11">
        <v>175</v>
      </c>
      <c r="B177" s="9">
        <f t="shared" ca="1" si="6"/>
        <v>64</v>
      </c>
      <c r="C177" s="10">
        <f t="shared" ca="1" si="7"/>
        <v>1738</v>
      </c>
      <c r="D177" s="4"/>
      <c r="E177" s="27"/>
    </row>
    <row r="178" spans="1:5">
      <c r="A178" s="11">
        <v>176</v>
      </c>
      <c r="B178" s="9">
        <f t="shared" ca="1" si="6"/>
        <v>42</v>
      </c>
      <c r="C178" s="10">
        <f t="shared" ca="1" si="7"/>
        <v>1420</v>
      </c>
      <c r="D178" s="4"/>
      <c r="E178" s="27"/>
    </row>
    <row r="179" spans="1:5">
      <c r="A179" s="11">
        <v>177</v>
      </c>
      <c r="B179" s="9">
        <f t="shared" ca="1" si="6"/>
        <v>64</v>
      </c>
      <c r="C179" s="10">
        <f t="shared" ca="1" si="7"/>
        <v>1738</v>
      </c>
      <c r="D179" s="4"/>
      <c r="E179" s="27"/>
    </row>
    <row r="180" spans="1:5">
      <c r="A180" s="11">
        <v>178</v>
      </c>
      <c r="B180" s="9">
        <f t="shared" ca="1" si="6"/>
        <v>71</v>
      </c>
      <c r="C180" s="10">
        <f t="shared" ca="1" si="7"/>
        <v>1857</v>
      </c>
      <c r="D180" s="4"/>
      <c r="E180" s="27"/>
    </row>
    <row r="181" spans="1:5">
      <c r="A181" s="11">
        <v>179</v>
      </c>
      <c r="B181" s="9">
        <f t="shared" ca="1" si="6"/>
        <v>58</v>
      </c>
      <c r="C181" s="10">
        <f t="shared" ca="1" si="7"/>
        <v>1636</v>
      </c>
      <c r="D181" s="4"/>
      <c r="E181" s="27"/>
    </row>
    <row r="182" spans="1:5">
      <c r="A182" s="11">
        <v>180</v>
      </c>
      <c r="B182" s="9">
        <f t="shared" ca="1" si="6"/>
        <v>48</v>
      </c>
      <c r="C182" s="10">
        <f t="shared" ca="1" si="7"/>
        <v>1480</v>
      </c>
      <c r="D182" s="4"/>
      <c r="E182" s="27"/>
    </row>
    <row r="183" spans="1:5">
      <c r="A183" s="11">
        <v>181</v>
      </c>
      <c r="B183" s="9">
        <f t="shared" ca="1" si="6"/>
        <v>61</v>
      </c>
      <c r="C183" s="10">
        <f t="shared" ca="1" si="7"/>
        <v>1687</v>
      </c>
      <c r="D183" s="4"/>
      <c r="E183" s="27"/>
    </row>
    <row r="184" spans="1:5">
      <c r="A184" s="11">
        <v>182</v>
      </c>
      <c r="B184" s="9">
        <f t="shared" ca="1" si="6"/>
        <v>87</v>
      </c>
      <c r="C184" s="10">
        <f t="shared" ca="1" si="7"/>
        <v>2175</v>
      </c>
      <c r="D184" s="4"/>
      <c r="E184" s="27"/>
    </row>
    <row r="185" spans="1:5">
      <c r="A185" s="11">
        <v>183</v>
      </c>
      <c r="B185" s="9">
        <f t="shared" ca="1" si="6"/>
        <v>87</v>
      </c>
      <c r="C185" s="10">
        <f t="shared" ca="1" si="7"/>
        <v>2175</v>
      </c>
      <c r="D185" s="4"/>
      <c r="E185" s="27"/>
    </row>
    <row r="186" spans="1:5">
      <c r="A186" s="11">
        <v>184</v>
      </c>
      <c r="B186" s="9">
        <f t="shared" ca="1" si="6"/>
        <v>66</v>
      </c>
      <c r="C186" s="10">
        <f t="shared" ca="1" si="7"/>
        <v>1772</v>
      </c>
      <c r="D186" s="4"/>
      <c r="E186" s="27"/>
    </row>
    <row r="187" spans="1:5">
      <c r="A187" s="11">
        <v>185</v>
      </c>
      <c r="B187" s="9">
        <f t="shared" ca="1" si="6"/>
        <v>64</v>
      </c>
      <c r="C187" s="10">
        <f t="shared" ca="1" si="7"/>
        <v>1738</v>
      </c>
      <c r="D187" s="4"/>
      <c r="E187" s="27"/>
    </row>
    <row r="188" spans="1:5">
      <c r="A188" s="11">
        <v>186</v>
      </c>
      <c r="B188" s="9">
        <f t="shared" ca="1" si="6"/>
        <v>26</v>
      </c>
      <c r="C188" s="10">
        <f t="shared" ca="1" si="7"/>
        <v>1260</v>
      </c>
      <c r="D188" s="4"/>
      <c r="E188" s="27"/>
    </row>
    <row r="189" spans="1:5">
      <c r="A189" s="11">
        <v>187</v>
      </c>
      <c r="B189" s="9">
        <f t="shared" ca="1" si="6"/>
        <v>56</v>
      </c>
      <c r="C189" s="10">
        <f t="shared" ca="1" si="7"/>
        <v>1602</v>
      </c>
      <c r="D189" s="4"/>
      <c r="E189" s="27"/>
    </row>
    <row r="190" spans="1:5">
      <c r="A190" s="11">
        <v>188</v>
      </c>
      <c r="B190" s="9">
        <f t="shared" ca="1" si="6"/>
        <v>80</v>
      </c>
      <c r="C190" s="10">
        <f t="shared" ca="1" si="7"/>
        <v>2010</v>
      </c>
      <c r="D190" s="4"/>
      <c r="E190" s="27"/>
    </row>
    <row r="191" spans="1:5">
      <c r="A191" s="11">
        <v>189</v>
      </c>
      <c r="B191" s="9">
        <f t="shared" ca="1" si="6"/>
        <v>45</v>
      </c>
      <c r="C191" s="10">
        <f t="shared" ca="1" si="7"/>
        <v>1450</v>
      </c>
      <c r="D191" s="4"/>
      <c r="E191" s="27"/>
    </row>
    <row r="192" spans="1:5">
      <c r="A192" s="11">
        <v>190</v>
      </c>
      <c r="B192" s="9">
        <f t="shared" ca="1" si="6"/>
        <v>70</v>
      </c>
      <c r="C192" s="10">
        <f t="shared" ca="1" si="7"/>
        <v>1840</v>
      </c>
      <c r="D192" s="4"/>
      <c r="E192" s="27"/>
    </row>
    <row r="193" spans="1:5">
      <c r="A193" s="11">
        <v>191</v>
      </c>
      <c r="B193" s="9">
        <f t="shared" ca="1" si="6"/>
        <v>34</v>
      </c>
      <c r="C193" s="10">
        <f t="shared" ca="1" si="7"/>
        <v>1340</v>
      </c>
      <c r="D193" s="4"/>
      <c r="E193" s="27"/>
    </row>
    <row r="194" spans="1:5">
      <c r="A194" s="11">
        <v>192</v>
      </c>
      <c r="B194" s="9">
        <f t="shared" ca="1" si="6"/>
        <v>38</v>
      </c>
      <c r="C194" s="10">
        <f t="shared" ca="1" si="7"/>
        <v>1380</v>
      </c>
      <c r="D194" s="4"/>
      <c r="E194" s="27"/>
    </row>
    <row r="195" spans="1:5">
      <c r="A195" s="11">
        <v>193</v>
      </c>
      <c r="B195" s="9">
        <f t="shared" ca="1" si="6"/>
        <v>29</v>
      </c>
      <c r="C195" s="10">
        <f t="shared" ca="1" si="7"/>
        <v>1290</v>
      </c>
      <c r="D195" s="4"/>
      <c r="E195" s="27"/>
    </row>
    <row r="196" spans="1:5">
      <c r="A196" s="11">
        <v>194</v>
      </c>
      <c r="B196" s="9">
        <f t="shared" ref="B196:B259" ca="1" si="8">TRUNC(100*RAND(),0)</f>
        <v>54</v>
      </c>
      <c r="C196" s="10">
        <f t="shared" ref="C196:C259" ca="1" si="9">(IF(B196&lt;=50,1000+B196*10,IF(B196&lt;=80,1500+(B196-50)*17,IF(B196&lt;=100,2000+(B196-80)*25))))</f>
        <v>1568</v>
      </c>
      <c r="D196" s="4"/>
      <c r="E196" s="27"/>
    </row>
    <row r="197" spans="1:5">
      <c r="A197" s="11">
        <v>195</v>
      </c>
      <c r="B197" s="9">
        <f t="shared" ca="1" si="8"/>
        <v>17</v>
      </c>
      <c r="C197" s="10">
        <f t="shared" ca="1" si="9"/>
        <v>1170</v>
      </c>
      <c r="D197" s="4"/>
      <c r="E197" s="27"/>
    </row>
    <row r="198" spans="1:5">
      <c r="A198" s="11">
        <v>196</v>
      </c>
      <c r="B198" s="9">
        <f t="shared" ca="1" si="8"/>
        <v>71</v>
      </c>
      <c r="C198" s="10">
        <f t="shared" ca="1" si="9"/>
        <v>1857</v>
      </c>
      <c r="D198" s="4"/>
      <c r="E198" s="27"/>
    </row>
    <row r="199" spans="1:5">
      <c r="A199" s="11">
        <v>197</v>
      </c>
      <c r="B199" s="9">
        <f t="shared" ca="1" si="8"/>
        <v>74</v>
      </c>
      <c r="C199" s="10">
        <f t="shared" ca="1" si="9"/>
        <v>1908</v>
      </c>
      <c r="D199" s="4"/>
      <c r="E199" s="27"/>
    </row>
    <row r="200" spans="1:5">
      <c r="A200" s="11">
        <v>198</v>
      </c>
      <c r="B200" s="9">
        <f t="shared" ca="1" si="8"/>
        <v>50</v>
      </c>
      <c r="C200" s="10">
        <f t="shared" ca="1" si="9"/>
        <v>1500</v>
      </c>
      <c r="D200" s="4"/>
      <c r="E200" s="27"/>
    </row>
    <row r="201" spans="1:5">
      <c r="A201" s="11">
        <v>199</v>
      </c>
      <c r="B201" s="9">
        <f t="shared" ca="1" si="8"/>
        <v>73</v>
      </c>
      <c r="C201" s="10">
        <f t="shared" ca="1" si="9"/>
        <v>1891</v>
      </c>
      <c r="D201" s="4"/>
      <c r="E201" s="27"/>
    </row>
    <row r="202" spans="1:5">
      <c r="A202" s="3">
        <v>200</v>
      </c>
      <c r="B202" s="9">
        <f t="shared" ca="1" si="8"/>
        <v>73</v>
      </c>
      <c r="C202" s="10">
        <f t="shared" ca="1" si="9"/>
        <v>1891</v>
      </c>
      <c r="D202" s="4"/>
      <c r="E202" s="4"/>
    </row>
    <row r="203" spans="1:5">
      <c r="A203" s="3">
        <f>A202+1</f>
        <v>201</v>
      </c>
      <c r="B203" s="9">
        <f t="shared" ca="1" si="8"/>
        <v>57</v>
      </c>
      <c r="C203" s="10">
        <f t="shared" ca="1" si="9"/>
        <v>1619</v>
      </c>
      <c r="D203" s="10"/>
      <c r="E203" s="10"/>
    </row>
    <row r="204" spans="1:5">
      <c r="A204" s="3">
        <f t="shared" ref="A204:A267" si="10">A203+1</f>
        <v>202</v>
      </c>
      <c r="B204" s="9">
        <f t="shared" ca="1" si="8"/>
        <v>69</v>
      </c>
      <c r="C204" s="10">
        <f t="shared" ca="1" si="9"/>
        <v>1823</v>
      </c>
    </row>
    <row r="205" spans="1:5">
      <c r="A205" s="3">
        <f t="shared" si="10"/>
        <v>203</v>
      </c>
      <c r="B205" s="9">
        <f t="shared" ca="1" si="8"/>
        <v>44</v>
      </c>
      <c r="C205" s="10">
        <f t="shared" ca="1" si="9"/>
        <v>1440</v>
      </c>
    </row>
    <row r="206" spans="1:5">
      <c r="A206" s="3">
        <f t="shared" si="10"/>
        <v>204</v>
      </c>
      <c r="B206" s="9">
        <f t="shared" ca="1" si="8"/>
        <v>6</v>
      </c>
      <c r="C206" s="10">
        <f t="shared" ca="1" si="9"/>
        <v>1060</v>
      </c>
    </row>
    <row r="207" spans="1:5">
      <c r="A207" s="3">
        <f t="shared" si="10"/>
        <v>205</v>
      </c>
      <c r="B207" s="9">
        <f t="shared" ca="1" si="8"/>
        <v>79</v>
      </c>
      <c r="C207" s="10">
        <f t="shared" ca="1" si="9"/>
        <v>1993</v>
      </c>
    </row>
    <row r="208" spans="1:5">
      <c r="A208" s="3">
        <f t="shared" si="10"/>
        <v>206</v>
      </c>
      <c r="B208" s="9">
        <f t="shared" ca="1" si="8"/>
        <v>18</v>
      </c>
      <c r="C208" s="10">
        <f t="shared" ca="1" si="9"/>
        <v>1180</v>
      </c>
    </row>
    <row r="209" spans="1:3">
      <c r="A209" s="3">
        <f t="shared" si="10"/>
        <v>207</v>
      </c>
      <c r="B209" s="9">
        <f t="shared" ca="1" si="8"/>
        <v>59</v>
      </c>
      <c r="C209" s="10">
        <f t="shared" ca="1" si="9"/>
        <v>1653</v>
      </c>
    </row>
    <row r="210" spans="1:3">
      <c r="A210" s="3">
        <f t="shared" si="10"/>
        <v>208</v>
      </c>
      <c r="B210" s="9">
        <f t="shared" ca="1" si="8"/>
        <v>14</v>
      </c>
      <c r="C210" s="10">
        <f t="shared" ca="1" si="9"/>
        <v>1140</v>
      </c>
    </row>
    <row r="211" spans="1:3">
      <c r="A211" s="3">
        <f t="shared" si="10"/>
        <v>209</v>
      </c>
      <c r="B211" s="9">
        <f t="shared" ca="1" si="8"/>
        <v>11</v>
      </c>
      <c r="C211" s="10">
        <f t="shared" ca="1" si="9"/>
        <v>1110</v>
      </c>
    </row>
    <row r="212" spans="1:3">
      <c r="A212" s="3">
        <f t="shared" si="10"/>
        <v>210</v>
      </c>
      <c r="B212" s="9">
        <f t="shared" ca="1" si="8"/>
        <v>36</v>
      </c>
      <c r="C212" s="10">
        <f t="shared" ca="1" si="9"/>
        <v>1360</v>
      </c>
    </row>
    <row r="213" spans="1:3">
      <c r="A213" s="3">
        <f t="shared" si="10"/>
        <v>211</v>
      </c>
      <c r="B213" s="9">
        <f t="shared" ca="1" si="8"/>
        <v>24</v>
      </c>
      <c r="C213" s="10">
        <f t="shared" ca="1" si="9"/>
        <v>1240</v>
      </c>
    </row>
    <row r="214" spans="1:3">
      <c r="A214" s="3">
        <f t="shared" si="10"/>
        <v>212</v>
      </c>
      <c r="B214" s="9">
        <f t="shared" ca="1" si="8"/>
        <v>73</v>
      </c>
      <c r="C214" s="10">
        <f t="shared" ca="1" si="9"/>
        <v>1891</v>
      </c>
    </row>
    <row r="215" spans="1:3">
      <c r="A215" s="3">
        <f t="shared" si="10"/>
        <v>213</v>
      </c>
      <c r="B215" s="9">
        <f t="shared" ca="1" si="8"/>
        <v>20</v>
      </c>
      <c r="C215" s="10">
        <f t="shared" ca="1" si="9"/>
        <v>1200</v>
      </c>
    </row>
    <row r="216" spans="1:3">
      <c r="A216" s="3">
        <f t="shared" si="10"/>
        <v>214</v>
      </c>
      <c r="B216" s="9">
        <f t="shared" ca="1" si="8"/>
        <v>3</v>
      </c>
      <c r="C216" s="10">
        <f t="shared" ca="1" si="9"/>
        <v>1030</v>
      </c>
    </row>
    <row r="217" spans="1:3">
      <c r="A217" s="3">
        <f t="shared" si="10"/>
        <v>215</v>
      </c>
      <c r="B217" s="9">
        <f t="shared" ca="1" si="8"/>
        <v>74</v>
      </c>
      <c r="C217" s="10">
        <f t="shared" ca="1" si="9"/>
        <v>1908</v>
      </c>
    </row>
    <row r="218" spans="1:3">
      <c r="A218" s="3">
        <f t="shared" si="10"/>
        <v>216</v>
      </c>
      <c r="B218" s="9">
        <f t="shared" ca="1" si="8"/>
        <v>56</v>
      </c>
      <c r="C218" s="10">
        <f t="shared" ca="1" si="9"/>
        <v>1602</v>
      </c>
    </row>
    <row r="219" spans="1:3">
      <c r="A219" s="3">
        <f t="shared" si="10"/>
        <v>217</v>
      </c>
      <c r="B219" s="9">
        <f t="shared" ca="1" si="8"/>
        <v>14</v>
      </c>
      <c r="C219" s="10">
        <f t="shared" ca="1" si="9"/>
        <v>1140</v>
      </c>
    </row>
    <row r="220" spans="1:3">
      <c r="A220" s="3">
        <f t="shared" si="10"/>
        <v>218</v>
      </c>
      <c r="B220" s="9">
        <f t="shared" ca="1" si="8"/>
        <v>45</v>
      </c>
      <c r="C220" s="10">
        <f t="shared" ca="1" si="9"/>
        <v>1450</v>
      </c>
    </row>
    <row r="221" spans="1:3">
      <c r="A221" s="3">
        <f t="shared" si="10"/>
        <v>219</v>
      </c>
      <c r="B221" s="9">
        <f t="shared" ca="1" si="8"/>
        <v>63</v>
      </c>
      <c r="C221" s="10">
        <f t="shared" ca="1" si="9"/>
        <v>1721</v>
      </c>
    </row>
    <row r="222" spans="1:3">
      <c r="A222" s="3">
        <f t="shared" si="10"/>
        <v>220</v>
      </c>
      <c r="B222" s="9">
        <f t="shared" ca="1" si="8"/>
        <v>94</v>
      </c>
      <c r="C222" s="10">
        <f t="shared" ca="1" si="9"/>
        <v>2350</v>
      </c>
    </row>
    <row r="223" spans="1:3">
      <c r="A223" s="3">
        <f t="shared" si="10"/>
        <v>221</v>
      </c>
      <c r="B223" s="9">
        <f t="shared" ca="1" si="8"/>
        <v>12</v>
      </c>
      <c r="C223" s="10">
        <f t="shared" ca="1" si="9"/>
        <v>1120</v>
      </c>
    </row>
    <row r="224" spans="1:3">
      <c r="A224" s="3">
        <f t="shared" si="10"/>
        <v>222</v>
      </c>
      <c r="B224" s="9">
        <f t="shared" ca="1" si="8"/>
        <v>30</v>
      </c>
      <c r="C224" s="10">
        <f t="shared" ca="1" si="9"/>
        <v>1300</v>
      </c>
    </row>
    <row r="225" spans="1:3">
      <c r="A225" s="3">
        <f t="shared" si="10"/>
        <v>223</v>
      </c>
      <c r="B225" s="9">
        <f t="shared" ca="1" si="8"/>
        <v>51</v>
      </c>
      <c r="C225" s="10">
        <f t="shared" ca="1" si="9"/>
        <v>1517</v>
      </c>
    </row>
    <row r="226" spans="1:3">
      <c r="A226" s="3">
        <f t="shared" si="10"/>
        <v>224</v>
      </c>
      <c r="B226" s="9">
        <f t="shared" ca="1" si="8"/>
        <v>32</v>
      </c>
      <c r="C226" s="10">
        <f t="shared" ca="1" si="9"/>
        <v>1320</v>
      </c>
    </row>
    <row r="227" spans="1:3">
      <c r="A227" s="3">
        <f t="shared" si="10"/>
        <v>225</v>
      </c>
      <c r="B227" s="9">
        <f t="shared" ca="1" si="8"/>
        <v>18</v>
      </c>
      <c r="C227" s="10">
        <f t="shared" ca="1" si="9"/>
        <v>1180</v>
      </c>
    </row>
    <row r="228" spans="1:3">
      <c r="A228" s="3">
        <f t="shared" si="10"/>
        <v>226</v>
      </c>
      <c r="B228" s="9">
        <f t="shared" ca="1" si="8"/>
        <v>49</v>
      </c>
      <c r="C228" s="10">
        <f t="shared" ca="1" si="9"/>
        <v>1490</v>
      </c>
    </row>
    <row r="229" spans="1:3">
      <c r="A229" s="3">
        <f t="shared" si="10"/>
        <v>227</v>
      </c>
      <c r="B229" s="9">
        <f t="shared" ca="1" si="8"/>
        <v>25</v>
      </c>
      <c r="C229" s="10">
        <f t="shared" ca="1" si="9"/>
        <v>1250</v>
      </c>
    </row>
    <row r="230" spans="1:3">
      <c r="A230" s="3">
        <f t="shared" si="10"/>
        <v>228</v>
      </c>
      <c r="B230" s="9">
        <f t="shared" ca="1" si="8"/>
        <v>49</v>
      </c>
      <c r="C230" s="10">
        <f t="shared" ca="1" si="9"/>
        <v>1490</v>
      </c>
    </row>
    <row r="231" spans="1:3">
      <c r="A231" s="3">
        <f t="shared" si="10"/>
        <v>229</v>
      </c>
      <c r="B231" s="9">
        <f t="shared" ca="1" si="8"/>
        <v>92</v>
      </c>
      <c r="C231" s="10">
        <f t="shared" ca="1" si="9"/>
        <v>2300</v>
      </c>
    </row>
    <row r="232" spans="1:3">
      <c r="A232" s="3">
        <f t="shared" si="10"/>
        <v>230</v>
      </c>
      <c r="B232" s="9">
        <f t="shared" ca="1" si="8"/>
        <v>78</v>
      </c>
      <c r="C232" s="10">
        <f t="shared" ca="1" si="9"/>
        <v>1976</v>
      </c>
    </row>
    <row r="233" spans="1:3">
      <c r="A233" s="3">
        <f t="shared" si="10"/>
        <v>231</v>
      </c>
      <c r="B233" s="9">
        <f t="shared" ca="1" si="8"/>
        <v>65</v>
      </c>
      <c r="C233" s="10">
        <f t="shared" ca="1" si="9"/>
        <v>1755</v>
      </c>
    </row>
    <row r="234" spans="1:3">
      <c r="A234" s="3">
        <f t="shared" si="10"/>
        <v>232</v>
      </c>
      <c r="B234" s="9">
        <f t="shared" ca="1" si="8"/>
        <v>92</v>
      </c>
      <c r="C234" s="10">
        <f t="shared" ca="1" si="9"/>
        <v>2300</v>
      </c>
    </row>
    <row r="235" spans="1:3">
      <c r="A235" s="3">
        <f t="shared" si="10"/>
        <v>233</v>
      </c>
      <c r="B235" s="9">
        <f t="shared" ca="1" si="8"/>
        <v>49</v>
      </c>
      <c r="C235" s="10">
        <f t="shared" ca="1" si="9"/>
        <v>1490</v>
      </c>
    </row>
    <row r="236" spans="1:3">
      <c r="A236" s="3">
        <f t="shared" si="10"/>
        <v>234</v>
      </c>
      <c r="B236" s="9">
        <f t="shared" ca="1" si="8"/>
        <v>58</v>
      </c>
      <c r="C236" s="10">
        <f t="shared" ca="1" si="9"/>
        <v>1636</v>
      </c>
    </row>
    <row r="237" spans="1:3">
      <c r="A237" s="3">
        <f t="shared" si="10"/>
        <v>235</v>
      </c>
      <c r="B237" s="9">
        <f t="shared" ca="1" si="8"/>
        <v>3</v>
      </c>
      <c r="C237" s="10">
        <f t="shared" ca="1" si="9"/>
        <v>1030</v>
      </c>
    </row>
    <row r="238" spans="1:3">
      <c r="A238" s="3">
        <f t="shared" si="10"/>
        <v>236</v>
      </c>
      <c r="B238" s="9">
        <f t="shared" ca="1" si="8"/>
        <v>34</v>
      </c>
      <c r="C238" s="10">
        <f t="shared" ca="1" si="9"/>
        <v>1340</v>
      </c>
    </row>
    <row r="239" spans="1:3">
      <c r="A239" s="3">
        <f t="shared" si="10"/>
        <v>237</v>
      </c>
      <c r="B239" s="9">
        <f t="shared" ca="1" si="8"/>
        <v>62</v>
      </c>
      <c r="C239" s="10">
        <f t="shared" ca="1" si="9"/>
        <v>1704</v>
      </c>
    </row>
    <row r="240" spans="1:3">
      <c r="A240" s="3">
        <f t="shared" si="10"/>
        <v>238</v>
      </c>
      <c r="B240" s="9">
        <f t="shared" ca="1" si="8"/>
        <v>53</v>
      </c>
      <c r="C240" s="10">
        <f t="shared" ca="1" si="9"/>
        <v>1551</v>
      </c>
    </row>
    <row r="241" spans="1:3">
      <c r="A241" s="3">
        <f t="shared" si="10"/>
        <v>239</v>
      </c>
      <c r="B241" s="9">
        <f t="shared" ca="1" si="8"/>
        <v>42</v>
      </c>
      <c r="C241" s="10">
        <f t="shared" ca="1" si="9"/>
        <v>1420</v>
      </c>
    </row>
    <row r="242" spans="1:3">
      <c r="A242" s="3">
        <f t="shared" si="10"/>
        <v>240</v>
      </c>
      <c r="B242" s="9">
        <f t="shared" ca="1" si="8"/>
        <v>51</v>
      </c>
      <c r="C242" s="10">
        <f t="shared" ca="1" si="9"/>
        <v>1517</v>
      </c>
    </row>
    <row r="243" spans="1:3">
      <c r="A243" s="3">
        <f t="shared" si="10"/>
        <v>241</v>
      </c>
      <c r="B243" s="9">
        <f t="shared" ca="1" si="8"/>
        <v>35</v>
      </c>
      <c r="C243" s="10">
        <f t="shared" ca="1" si="9"/>
        <v>1350</v>
      </c>
    </row>
    <row r="244" spans="1:3">
      <c r="A244" s="3">
        <f t="shared" si="10"/>
        <v>242</v>
      </c>
      <c r="B244" s="9">
        <f t="shared" ca="1" si="8"/>
        <v>51</v>
      </c>
      <c r="C244" s="10">
        <f t="shared" ca="1" si="9"/>
        <v>1517</v>
      </c>
    </row>
    <row r="245" spans="1:3">
      <c r="A245" s="3">
        <f t="shared" si="10"/>
        <v>243</v>
      </c>
      <c r="B245" s="9">
        <f t="shared" ca="1" si="8"/>
        <v>17</v>
      </c>
      <c r="C245" s="10">
        <f t="shared" ca="1" si="9"/>
        <v>1170</v>
      </c>
    </row>
    <row r="246" spans="1:3">
      <c r="A246" s="3">
        <f t="shared" si="10"/>
        <v>244</v>
      </c>
      <c r="B246" s="9">
        <f t="shared" ca="1" si="8"/>
        <v>90</v>
      </c>
      <c r="C246" s="10">
        <f t="shared" ca="1" si="9"/>
        <v>2250</v>
      </c>
    </row>
    <row r="247" spans="1:3">
      <c r="A247" s="3">
        <f t="shared" si="10"/>
        <v>245</v>
      </c>
      <c r="B247" s="9">
        <f t="shared" ca="1" si="8"/>
        <v>16</v>
      </c>
      <c r="C247" s="10">
        <f t="shared" ca="1" si="9"/>
        <v>1160</v>
      </c>
    </row>
    <row r="248" spans="1:3">
      <c r="A248" s="3">
        <f t="shared" si="10"/>
        <v>246</v>
      </c>
      <c r="B248" s="9">
        <f t="shared" ca="1" si="8"/>
        <v>47</v>
      </c>
      <c r="C248" s="10">
        <f t="shared" ca="1" si="9"/>
        <v>1470</v>
      </c>
    </row>
    <row r="249" spans="1:3">
      <c r="A249" s="3">
        <f t="shared" si="10"/>
        <v>247</v>
      </c>
      <c r="B249" s="9">
        <f t="shared" ca="1" si="8"/>
        <v>84</v>
      </c>
      <c r="C249" s="10">
        <f t="shared" ca="1" si="9"/>
        <v>2100</v>
      </c>
    </row>
    <row r="250" spans="1:3">
      <c r="A250" s="3">
        <f t="shared" si="10"/>
        <v>248</v>
      </c>
      <c r="B250" s="9">
        <f t="shared" ca="1" si="8"/>
        <v>58</v>
      </c>
      <c r="C250" s="10">
        <f t="shared" ca="1" si="9"/>
        <v>1636</v>
      </c>
    </row>
    <row r="251" spans="1:3">
      <c r="A251" s="3">
        <f t="shared" si="10"/>
        <v>249</v>
      </c>
      <c r="B251" s="9">
        <f t="shared" ca="1" si="8"/>
        <v>76</v>
      </c>
      <c r="C251" s="10">
        <f t="shared" ca="1" si="9"/>
        <v>1942</v>
      </c>
    </row>
    <row r="252" spans="1:3">
      <c r="A252" s="3">
        <f t="shared" si="10"/>
        <v>250</v>
      </c>
      <c r="B252" s="9">
        <f t="shared" ca="1" si="8"/>
        <v>14</v>
      </c>
      <c r="C252" s="10">
        <f t="shared" ca="1" si="9"/>
        <v>1140</v>
      </c>
    </row>
    <row r="253" spans="1:3">
      <c r="A253" s="3">
        <f t="shared" si="10"/>
        <v>251</v>
      </c>
      <c r="B253" s="9">
        <f t="shared" ca="1" si="8"/>
        <v>53</v>
      </c>
      <c r="C253" s="10">
        <f t="shared" ca="1" si="9"/>
        <v>1551</v>
      </c>
    </row>
    <row r="254" spans="1:3">
      <c r="A254" s="3">
        <f t="shared" si="10"/>
        <v>252</v>
      </c>
      <c r="B254" s="9">
        <f t="shared" ca="1" si="8"/>
        <v>47</v>
      </c>
      <c r="C254" s="10">
        <f t="shared" ca="1" si="9"/>
        <v>1470</v>
      </c>
    </row>
    <row r="255" spans="1:3">
      <c r="A255" s="3">
        <f t="shared" si="10"/>
        <v>253</v>
      </c>
      <c r="B255" s="9">
        <f t="shared" ca="1" si="8"/>
        <v>37</v>
      </c>
      <c r="C255" s="10">
        <f t="shared" ca="1" si="9"/>
        <v>1370</v>
      </c>
    </row>
    <row r="256" spans="1:3">
      <c r="A256" s="3">
        <f t="shared" si="10"/>
        <v>254</v>
      </c>
      <c r="B256" s="9">
        <f t="shared" ca="1" si="8"/>
        <v>91</v>
      </c>
      <c r="C256" s="10">
        <f t="shared" ca="1" si="9"/>
        <v>2275</v>
      </c>
    </row>
    <row r="257" spans="1:3">
      <c r="A257" s="3">
        <f t="shared" si="10"/>
        <v>255</v>
      </c>
      <c r="B257" s="9">
        <f t="shared" ca="1" si="8"/>
        <v>64</v>
      </c>
      <c r="C257" s="10">
        <f t="shared" ca="1" si="9"/>
        <v>1738</v>
      </c>
    </row>
    <row r="258" spans="1:3">
      <c r="A258" s="3">
        <f t="shared" si="10"/>
        <v>256</v>
      </c>
      <c r="B258" s="9">
        <f t="shared" ca="1" si="8"/>
        <v>54</v>
      </c>
      <c r="C258" s="10">
        <f t="shared" ca="1" si="9"/>
        <v>1568</v>
      </c>
    </row>
    <row r="259" spans="1:3">
      <c r="A259" s="3">
        <f t="shared" si="10"/>
        <v>257</v>
      </c>
      <c r="B259" s="9">
        <f t="shared" ca="1" si="8"/>
        <v>50</v>
      </c>
      <c r="C259" s="10">
        <f t="shared" ca="1" si="9"/>
        <v>1500</v>
      </c>
    </row>
    <row r="260" spans="1:3">
      <c r="A260" s="3">
        <f t="shared" si="10"/>
        <v>258</v>
      </c>
      <c r="B260" s="9">
        <f t="shared" ref="B260:B323" ca="1" si="11">TRUNC(100*RAND(),0)</f>
        <v>98</v>
      </c>
      <c r="C260" s="10">
        <f t="shared" ref="C260:C323" ca="1" si="12">(IF(B260&lt;=50,1000+B260*10,IF(B260&lt;=80,1500+(B260-50)*17,IF(B260&lt;=100,2000+(B260-80)*25))))</f>
        <v>2450</v>
      </c>
    </row>
    <row r="261" spans="1:3">
      <c r="A261" s="3">
        <f t="shared" si="10"/>
        <v>259</v>
      </c>
      <c r="B261" s="9">
        <f t="shared" ca="1" si="11"/>
        <v>97</v>
      </c>
      <c r="C261" s="10">
        <f t="shared" ca="1" si="12"/>
        <v>2425</v>
      </c>
    </row>
    <row r="262" spans="1:3">
      <c r="A262" s="3">
        <f t="shared" si="10"/>
        <v>260</v>
      </c>
      <c r="B262" s="9">
        <f t="shared" ca="1" si="11"/>
        <v>56</v>
      </c>
      <c r="C262" s="10">
        <f t="shared" ca="1" si="12"/>
        <v>1602</v>
      </c>
    </row>
    <row r="263" spans="1:3">
      <c r="A263" s="3">
        <f t="shared" si="10"/>
        <v>261</v>
      </c>
      <c r="B263" s="9">
        <f t="shared" ca="1" si="11"/>
        <v>47</v>
      </c>
      <c r="C263" s="10">
        <f t="shared" ca="1" si="12"/>
        <v>1470</v>
      </c>
    </row>
    <row r="264" spans="1:3">
      <c r="A264" s="3">
        <f t="shared" si="10"/>
        <v>262</v>
      </c>
      <c r="B264" s="9">
        <f t="shared" ca="1" si="11"/>
        <v>23</v>
      </c>
      <c r="C264" s="10">
        <f t="shared" ca="1" si="12"/>
        <v>1230</v>
      </c>
    </row>
    <row r="265" spans="1:3">
      <c r="A265" s="3">
        <f t="shared" si="10"/>
        <v>263</v>
      </c>
      <c r="B265" s="9">
        <f t="shared" ca="1" si="11"/>
        <v>24</v>
      </c>
      <c r="C265" s="10">
        <f t="shared" ca="1" si="12"/>
        <v>1240</v>
      </c>
    </row>
    <row r="266" spans="1:3">
      <c r="A266" s="3">
        <f t="shared" si="10"/>
        <v>264</v>
      </c>
      <c r="B266" s="9">
        <f t="shared" ca="1" si="11"/>
        <v>17</v>
      </c>
      <c r="C266" s="10">
        <f t="shared" ca="1" si="12"/>
        <v>1170</v>
      </c>
    </row>
    <row r="267" spans="1:3">
      <c r="A267" s="3">
        <f t="shared" si="10"/>
        <v>265</v>
      </c>
      <c r="B267" s="9">
        <f t="shared" ca="1" si="11"/>
        <v>80</v>
      </c>
      <c r="C267" s="10">
        <f t="shared" ca="1" si="12"/>
        <v>2010</v>
      </c>
    </row>
    <row r="268" spans="1:3">
      <c r="A268" s="3">
        <f t="shared" ref="A268:A331" si="13">A267+1</f>
        <v>266</v>
      </c>
      <c r="B268" s="9">
        <f t="shared" ca="1" si="11"/>
        <v>56</v>
      </c>
      <c r="C268" s="10">
        <f t="shared" ca="1" si="12"/>
        <v>1602</v>
      </c>
    </row>
    <row r="269" spans="1:3">
      <c r="A269" s="3">
        <f t="shared" si="13"/>
        <v>267</v>
      </c>
      <c r="B269" s="9">
        <f t="shared" ca="1" si="11"/>
        <v>37</v>
      </c>
      <c r="C269" s="10">
        <f t="shared" ca="1" si="12"/>
        <v>1370</v>
      </c>
    </row>
    <row r="270" spans="1:3">
      <c r="A270" s="3">
        <f t="shared" si="13"/>
        <v>268</v>
      </c>
      <c r="B270" s="9">
        <f t="shared" ca="1" si="11"/>
        <v>82</v>
      </c>
      <c r="C270" s="10">
        <f t="shared" ca="1" si="12"/>
        <v>2050</v>
      </c>
    </row>
    <row r="271" spans="1:3">
      <c r="A271" s="3">
        <f t="shared" si="13"/>
        <v>269</v>
      </c>
      <c r="B271" s="9">
        <f t="shared" ca="1" si="11"/>
        <v>41</v>
      </c>
      <c r="C271" s="10">
        <f t="shared" ca="1" si="12"/>
        <v>1410</v>
      </c>
    </row>
    <row r="272" spans="1:3">
      <c r="A272" s="3">
        <f t="shared" si="13"/>
        <v>270</v>
      </c>
      <c r="B272" s="9">
        <f t="shared" ca="1" si="11"/>
        <v>35</v>
      </c>
      <c r="C272" s="10">
        <f t="shared" ca="1" si="12"/>
        <v>1350</v>
      </c>
    </row>
    <row r="273" spans="1:3">
      <c r="A273" s="3">
        <f t="shared" si="13"/>
        <v>271</v>
      </c>
      <c r="B273" s="9">
        <f t="shared" ca="1" si="11"/>
        <v>39</v>
      </c>
      <c r="C273" s="10">
        <f t="shared" ca="1" si="12"/>
        <v>1390</v>
      </c>
    </row>
    <row r="274" spans="1:3">
      <c r="A274" s="3">
        <f t="shared" si="13"/>
        <v>272</v>
      </c>
      <c r="B274" s="9">
        <f t="shared" ca="1" si="11"/>
        <v>60</v>
      </c>
      <c r="C274" s="10">
        <f t="shared" ca="1" si="12"/>
        <v>1670</v>
      </c>
    </row>
    <row r="275" spans="1:3">
      <c r="A275" s="3">
        <f t="shared" si="13"/>
        <v>273</v>
      </c>
      <c r="B275" s="9">
        <f t="shared" ca="1" si="11"/>
        <v>67</v>
      </c>
      <c r="C275" s="10">
        <f t="shared" ca="1" si="12"/>
        <v>1789</v>
      </c>
    </row>
    <row r="276" spans="1:3">
      <c r="A276" s="3">
        <f t="shared" si="13"/>
        <v>274</v>
      </c>
      <c r="B276" s="9">
        <f t="shared" ca="1" si="11"/>
        <v>33</v>
      </c>
      <c r="C276" s="10">
        <f t="shared" ca="1" si="12"/>
        <v>1330</v>
      </c>
    </row>
    <row r="277" spans="1:3">
      <c r="A277" s="3">
        <f t="shared" si="13"/>
        <v>275</v>
      </c>
      <c r="B277" s="9">
        <f t="shared" ca="1" si="11"/>
        <v>70</v>
      </c>
      <c r="C277" s="10">
        <f t="shared" ca="1" si="12"/>
        <v>1840</v>
      </c>
    </row>
    <row r="278" spans="1:3">
      <c r="A278" s="3">
        <f t="shared" si="13"/>
        <v>276</v>
      </c>
      <c r="B278" s="9">
        <f t="shared" ca="1" si="11"/>
        <v>3</v>
      </c>
      <c r="C278" s="10">
        <f t="shared" ca="1" si="12"/>
        <v>1030</v>
      </c>
    </row>
    <row r="279" spans="1:3">
      <c r="A279" s="3">
        <f t="shared" si="13"/>
        <v>277</v>
      </c>
      <c r="B279" s="9">
        <f t="shared" ca="1" si="11"/>
        <v>5</v>
      </c>
      <c r="C279" s="10">
        <f t="shared" ca="1" si="12"/>
        <v>1050</v>
      </c>
    </row>
    <row r="280" spans="1:3">
      <c r="A280" s="3">
        <f t="shared" si="13"/>
        <v>278</v>
      </c>
      <c r="B280" s="9">
        <f t="shared" ca="1" si="11"/>
        <v>37</v>
      </c>
      <c r="C280" s="10">
        <f t="shared" ca="1" si="12"/>
        <v>1370</v>
      </c>
    </row>
    <row r="281" spans="1:3">
      <c r="A281" s="3">
        <f t="shared" si="13"/>
        <v>279</v>
      </c>
      <c r="B281" s="9">
        <f t="shared" ca="1" si="11"/>
        <v>56</v>
      </c>
      <c r="C281" s="10">
        <f t="shared" ca="1" si="12"/>
        <v>1602</v>
      </c>
    </row>
    <row r="282" spans="1:3">
      <c r="A282" s="3">
        <f t="shared" si="13"/>
        <v>280</v>
      </c>
      <c r="B282" s="9">
        <f t="shared" ca="1" si="11"/>
        <v>72</v>
      </c>
      <c r="C282" s="10">
        <f t="shared" ca="1" si="12"/>
        <v>1874</v>
      </c>
    </row>
    <row r="283" spans="1:3">
      <c r="A283" s="3">
        <f t="shared" si="13"/>
        <v>281</v>
      </c>
      <c r="B283" s="9">
        <f t="shared" ca="1" si="11"/>
        <v>52</v>
      </c>
      <c r="C283" s="10">
        <f t="shared" ca="1" si="12"/>
        <v>1534</v>
      </c>
    </row>
    <row r="284" spans="1:3">
      <c r="A284" s="3">
        <f t="shared" si="13"/>
        <v>282</v>
      </c>
      <c r="B284" s="9">
        <f t="shared" ca="1" si="11"/>
        <v>70</v>
      </c>
      <c r="C284" s="10">
        <f t="shared" ca="1" si="12"/>
        <v>1840</v>
      </c>
    </row>
    <row r="285" spans="1:3">
      <c r="A285" s="3">
        <f t="shared" si="13"/>
        <v>283</v>
      </c>
      <c r="B285" s="9">
        <f t="shared" ca="1" si="11"/>
        <v>92</v>
      </c>
      <c r="C285" s="10">
        <f t="shared" ca="1" si="12"/>
        <v>2300</v>
      </c>
    </row>
    <row r="286" spans="1:3">
      <c r="A286" s="3">
        <f t="shared" si="13"/>
        <v>284</v>
      </c>
      <c r="B286" s="9">
        <f t="shared" ca="1" si="11"/>
        <v>7</v>
      </c>
      <c r="C286" s="10">
        <f t="shared" ca="1" si="12"/>
        <v>1070</v>
      </c>
    </row>
    <row r="287" spans="1:3">
      <c r="A287" s="3">
        <f t="shared" si="13"/>
        <v>285</v>
      </c>
      <c r="B287" s="9">
        <f t="shared" ca="1" si="11"/>
        <v>58</v>
      </c>
      <c r="C287" s="10">
        <f t="shared" ca="1" si="12"/>
        <v>1636</v>
      </c>
    </row>
    <row r="288" spans="1:3">
      <c r="A288" s="3">
        <f t="shared" si="13"/>
        <v>286</v>
      </c>
      <c r="B288" s="9">
        <f t="shared" ca="1" si="11"/>
        <v>70</v>
      </c>
      <c r="C288" s="10">
        <f t="shared" ca="1" si="12"/>
        <v>1840</v>
      </c>
    </row>
    <row r="289" spans="1:3">
      <c r="A289" s="3">
        <f t="shared" si="13"/>
        <v>287</v>
      </c>
      <c r="B289" s="9">
        <f t="shared" ca="1" si="11"/>
        <v>64</v>
      </c>
      <c r="C289" s="10">
        <f t="shared" ca="1" si="12"/>
        <v>1738</v>
      </c>
    </row>
    <row r="290" spans="1:3">
      <c r="A290" s="3">
        <f t="shared" si="13"/>
        <v>288</v>
      </c>
      <c r="B290" s="9">
        <f t="shared" ca="1" si="11"/>
        <v>27</v>
      </c>
      <c r="C290" s="10">
        <f t="shared" ca="1" si="12"/>
        <v>1270</v>
      </c>
    </row>
    <row r="291" spans="1:3">
      <c r="A291" s="3">
        <f t="shared" si="13"/>
        <v>289</v>
      </c>
      <c r="B291" s="9">
        <f t="shared" ca="1" si="11"/>
        <v>63</v>
      </c>
      <c r="C291" s="10">
        <f t="shared" ca="1" si="12"/>
        <v>1721</v>
      </c>
    </row>
    <row r="292" spans="1:3">
      <c r="A292" s="3">
        <f t="shared" si="13"/>
        <v>290</v>
      </c>
      <c r="B292" s="9">
        <f t="shared" ca="1" si="11"/>
        <v>60</v>
      </c>
      <c r="C292" s="10">
        <f t="shared" ca="1" si="12"/>
        <v>1670</v>
      </c>
    </row>
    <row r="293" spans="1:3">
      <c r="A293" s="3">
        <f t="shared" si="13"/>
        <v>291</v>
      </c>
      <c r="B293" s="9">
        <f t="shared" ca="1" si="11"/>
        <v>62</v>
      </c>
      <c r="C293" s="10">
        <f t="shared" ca="1" si="12"/>
        <v>1704</v>
      </c>
    </row>
    <row r="294" spans="1:3">
      <c r="A294" s="3">
        <f t="shared" si="13"/>
        <v>292</v>
      </c>
      <c r="B294" s="9">
        <f t="shared" ca="1" si="11"/>
        <v>43</v>
      </c>
      <c r="C294" s="10">
        <f t="shared" ca="1" si="12"/>
        <v>1430</v>
      </c>
    </row>
    <row r="295" spans="1:3">
      <c r="A295" s="3">
        <f t="shared" si="13"/>
        <v>293</v>
      </c>
      <c r="B295" s="9">
        <f t="shared" ca="1" si="11"/>
        <v>0</v>
      </c>
      <c r="C295" s="10">
        <f t="shared" ca="1" si="12"/>
        <v>1000</v>
      </c>
    </row>
    <row r="296" spans="1:3">
      <c r="A296" s="3">
        <f t="shared" si="13"/>
        <v>294</v>
      </c>
      <c r="B296" s="9">
        <f t="shared" ca="1" si="11"/>
        <v>8</v>
      </c>
      <c r="C296" s="10">
        <f t="shared" ca="1" si="12"/>
        <v>1080</v>
      </c>
    </row>
    <row r="297" spans="1:3">
      <c r="A297" s="3">
        <f t="shared" si="13"/>
        <v>295</v>
      </c>
      <c r="B297" s="9">
        <f t="shared" ca="1" si="11"/>
        <v>13</v>
      </c>
      <c r="C297" s="10">
        <f t="shared" ca="1" si="12"/>
        <v>1130</v>
      </c>
    </row>
    <row r="298" spans="1:3">
      <c r="A298" s="3">
        <f t="shared" si="13"/>
        <v>296</v>
      </c>
      <c r="B298" s="9">
        <f t="shared" ca="1" si="11"/>
        <v>17</v>
      </c>
      <c r="C298" s="10">
        <f t="shared" ca="1" si="12"/>
        <v>1170</v>
      </c>
    </row>
    <row r="299" spans="1:3">
      <c r="A299" s="3">
        <f t="shared" si="13"/>
        <v>297</v>
      </c>
      <c r="B299" s="9">
        <f t="shared" ca="1" si="11"/>
        <v>72</v>
      </c>
      <c r="C299" s="10">
        <f t="shared" ca="1" si="12"/>
        <v>1874</v>
      </c>
    </row>
    <row r="300" spans="1:3">
      <c r="A300" s="3">
        <f t="shared" si="13"/>
        <v>298</v>
      </c>
      <c r="B300" s="9">
        <f t="shared" ca="1" si="11"/>
        <v>60</v>
      </c>
      <c r="C300" s="10">
        <f t="shared" ca="1" si="12"/>
        <v>1670</v>
      </c>
    </row>
    <row r="301" spans="1:3">
      <c r="A301" s="3">
        <f t="shared" si="13"/>
        <v>299</v>
      </c>
      <c r="B301" s="9">
        <f t="shared" ca="1" si="11"/>
        <v>15</v>
      </c>
      <c r="C301" s="10">
        <f t="shared" ca="1" si="12"/>
        <v>1150</v>
      </c>
    </row>
    <row r="302" spans="1:3">
      <c r="A302" s="3">
        <f t="shared" si="13"/>
        <v>300</v>
      </c>
      <c r="B302" s="9">
        <f t="shared" ca="1" si="11"/>
        <v>10</v>
      </c>
      <c r="C302" s="10">
        <f t="shared" ca="1" si="12"/>
        <v>1100</v>
      </c>
    </row>
    <row r="303" spans="1:3">
      <c r="A303" s="3">
        <f t="shared" si="13"/>
        <v>301</v>
      </c>
      <c r="B303" s="9">
        <f t="shared" ca="1" si="11"/>
        <v>94</v>
      </c>
      <c r="C303" s="10">
        <f t="shared" ca="1" si="12"/>
        <v>2350</v>
      </c>
    </row>
    <row r="304" spans="1:3">
      <c r="A304" s="3">
        <f t="shared" si="13"/>
        <v>302</v>
      </c>
      <c r="B304" s="9">
        <f t="shared" ca="1" si="11"/>
        <v>22</v>
      </c>
      <c r="C304" s="10">
        <f t="shared" ca="1" si="12"/>
        <v>1220</v>
      </c>
    </row>
    <row r="305" spans="1:3">
      <c r="A305" s="3">
        <f t="shared" si="13"/>
        <v>303</v>
      </c>
      <c r="B305" s="9">
        <f t="shared" ca="1" si="11"/>
        <v>57</v>
      </c>
      <c r="C305" s="10">
        <f t="shared" ca="1" si="12"/>
        <v>1619</v>
      </c>
    </row>
    <row r="306" spans="1:3">
      <c r="A306" s="3">
        <f t="shared" si="13"/>
        <v>304</v>
      </c>
      <c r="B306" s="9">
        <f t="shared" ca="1" si="11"/>
        <v>47</v>
      </c>
      <c r="C306" s="10">
        <f t="shared" ca="1" si="12"/>
        <v>1470</v>
      </c>
    </row>
    <row r="307" spans="1:3">
      <c r="A307" s="3">
        <f t="shared" si="13"/>
        <v>305</v>
      </c>
      <c r="B307" s="9">
        <f t="shared" ca="1" si="11"/>
        <v>31</v>
      </c>
      <c r="C307" s="10">
        <f t="shared" ca="1" si="12"/>
        <v>1310</v>
      </c>
    </row>
    <row r="308" spans="1:3">
      <c r="A308" s="3">
        <f t="shared" si="13"/>
        <v>306</v>
      </c>
      <c r="B308" s="9">
        <f t="shared" ca="1" si="11"/>
        <v>32</v>
      </c>
      <c r="C308" s="10">
        <f t="shared" ca="1" si="12"/>
        <v>1320</v>
      </c>
    </row>
    <row r="309" spans="1:3">
      <c r="A309" s="3">
        <f t="shared" si="13"/>
        <v>307</v>
      </c>
      <c r="B309" s="9">
        <f t="shared" ca="1" si="11"/>
        <v>24</v>
      </c>
      <c r="C309" s="10">
        <f t="shared" ca="1" si="12"/>
        <v>1240</v>
      </c>
    </row>
    <row r="310" spans="1:3">
      <c r="A310" s="3">
        <f t="shared" si="13"/>
        <v>308</v>
      </c>
      <c r="B310" s="9">
        <f t="shared" ca="1" si="11"/>
        <v>43</v>
      </c>
      <c r="C310" s="10">
        <f t="shared" ca="1" si="12"/>
        <v>1430</v>
      </c>
    </row>
    <row r="311" spans="1:3">
      <c r="A311" s="3">
        <f t="shared" si="13"/>
        <v>309</v>
      </c>
      <c r="B311" s="9">
        <f t="shared" ca="1" si="11"/>
        <v>91</v>
      </c>
      <c r="C311" s="10">
        <f t="shared" ca="1" si="12"/>
        <v>2275</v>
      </c>
    </row>
    <row r="312" spans="1:3">
      <c r="A312" s="3">
        <f t="shared" si="13"/>
        <v>310</v>
      </c>
      <c r="B312" s="9">
        <f t="shared" ca="1" si="11"/>
        <v>68</v>
      </c>
      <c r="C312" s="10">
        <f t="shared" ca="1" si="12"/>
        <v>1806</v>
      </c>
    </row>
    <row r="313" spans="1:3">
      <c r="A313" s="3">
        <f t="shared" si="13"/>
        <v>311</v>
      </c>
      <c r="B313" s="9">
        <f t="shared" ca="1" si="11"/>
        <v>82</v>
      </c>
      <c r="C313" s="10">
        <f t="shared" ca="1" si="12"/>
        <v>2050</v>
      </c>
    </row>
    <row r="314" spans="1:3">
      <c r="A314" s="3">
        <f t="shared" si="13"/>
        <v>312</v>
      </c>
      <c r="B314" s="9">
        <f t="shared" ca="1" si="11"/>
        <v>73</v>
      </c>
      <c r="C314" s="10">
        <f t="shared" ca="1" si="12"/>
        <v>1891</v>
      </c>
    </row>
    <row r="315" spans="1:3">
      <c r="A315" s="3">
        <f t="shared" si="13"/>
        <v>313</v>
      </c>
      <c r="B315" s="9">
        <f t="shared" ca="1" si="11"/>
        <v>40</v>
      </c>
      <c r="C315" s="10">
        <f t="shared" ca="1" si="12"/>
        <v>1400</v>
      </c>
    </row>
    <row r="316" spans="1:3">
      <c r="A316" s="3">
        <f t="shared" si="13"/>
        <v>314</v>
      </c>
      <c r="B316" s="9">
        <f t="shared" ca="1" si="11"/>
        <v>64</v>
      </c>
      <c r="C316" s="10">
        <f t="shared" ca="1" si="12"/>
        <v>1738</v>
      </c>
    </row>
    <row r="317" spans="1:3">
      <c r="A317" s="3">
        <f t="shared" si="13"/>
        <v>315</v>
      </c>
      <c r="B317" s="9">
        <f t="shared" ca="1" si="11"/>
        <v>76</v>
      </c>
      <c r="C317" s="10">
        <f t="shared" ca="1" si="12"/>
        <v>1942</v>
      </c>
    </row>
    <row r="318" spans="1:3">
      <c r="A318" s="3">
        <f t="shared" si="13"/>
        <v>316</v>
      </c>
      <c r="B318" s="9">
        <f t="shared" ca="1" si="11"/>
        <v>68</v>
      </c>
      <c r="C318" s="10">
        <f t="shared" ca="1" si="12"/>
        <v>1806</v>
      </c>
    </row>
    <row r="319" spans="1:3">
      <c r="A319" s="3">
        <f t="shared" si="13"/>
        <v>317</v>
      </c>
      <c r="B319" s="9">
        <f t="shared" ca="1" si="11"/>
        <v>34</v>
      </c>
      <c r="C319" s="10">
        <f t="shared" ca="1" si="12"/>
        <v>1340</v>
      </c>
    </row>
    <row r="320" spans="1:3">
      <c r="A320" s="3">
        <f t="shared" si="13"/>
        <v>318</v>
      </c>
      <c r="B320" s="9">
        <f t="shared" ca="1" si="11"/>
        <v>45</v>
      </c>
      <c r="C320" s="10">
        <f t="shared" ca="1" si="12"/>
        <v>1450</v>
      </c>
    </row>
    <row r="321" spans="1:3">
      <c r="A321" s="3">
        <f t="shared" si="13"/>
        <v>319</v>
      </c>
      <c r="B321" s="9">
        <f t="shared" ca="1" si="11"/>
        <v>63</v>
      </c>
      <c r="C321" s="10">
        <f t="shared" ca="1" si="12"/>
        <v>1721</v>
      </c>
    </row>
    <row r="322" spans="1:3">
      <c r="A322" s="3">
        <f t="shared" si="13"/>
        <v>320</v>
      </c>
      <c r="B322" s="9">
        <f t="shared" ca="1" si="11"/>
        <v>92</v>
      </c>
      <c r="C322" s="10">
        <f t="shared" ca="1" si="12"/>
        <v>2300</v>
      </c>
    </row>
    <row r="323" spans="1:3">
      <c r="A323" s="3">
        <f t="shared" si="13"/>
        <v>321</v>
      </c>
      <c r="B323" s="9">
        <f t="shared" ca="1" si="11"/>
        <v>55</v>
      </c>
      <c r="C323" s="10">
        <f t="shared" ca="1" si="12"/>
        <v>1585</v>
      </c>
    </row>
    <row r="324" spans="1:3">
      <c r="A324" s="3">
        <f t="shared" si="13"/>
        <v>322</v>
      </c>
      <c r="B324" s="9">
        <f t="shared" ref="B324:B387" ca="1" si="14">TRUNC(100*RAND(),0)</f>
        <v>84</v>
      </c>
      <c r="C324" s="10">
        <f t="shared" ref="C324:C387" ca="1" si="15">(IF(B324&lt;=50,1000+B324*10,IF(B324&lt;=80,1500+(B324-50)*17,IF(B324&lt;=100,2000+(B324-80)*25))))</f>
        <v>2100</v>
      </c>
    </row>
    <row r="325" spans="1:3">
      <c r="A325" s="3">
        <f t="shared" si="13"/>
        <v>323</v>
      </c>
      <c r="B325" s="9">
        <f t="shared" ca="1" si="14"/>
        <v>50</v>
      </c>
      <c r="C325" s="10">
        <f t="shared" ca="1" si="15"/>
        <v>1500</v>
      </c>
    </row>
    <row r="326" spans="1:3">
      <c r="A326" s="3">
        <f t="shared" si="13"/>
        <v>324</v>
      </c>
      <c r="B326" s="9">
        <f t="shared" ca="1" si="14"/>
        <v>29</v>
      </c>
      <c r="C326" s="10">
        <f t="shared" ca="1" si="15"/>
        <v>1290</v>
      </c>
    </row>
    <row r="327" spans="1:3">
      <c r="A327" s="3">
        <f t="shared" si="13"/>
        <v>325</v>
      </c>
      <c r="B327" s="9">
        <f t="shared" ca="1" si="14"/>
        <v>72</v>
      </c>
      <c r="C327" s="10">
        <f t="shared" ca="1" si="15"/>
        <v>1874</v>
      </c>
    </row>
    <row r="328" spans="1:3">
      <c r="A328" s="3">
        <f t="shared" si="13"/>
        <v>326</v>
      </c>
      <c r="B328" s="9">
        <f t="shared" ca="1" si="14"/>
        <v>64</v>
      </c>
      <c r="C328" s="10">
        <f t="shared" ca="1" si="15"/>
        <v>1738</v>
      </c>
    </row>
    <row r="329" spans="1:3">
      <c r="A329" s="3">
        <f t="shared" si="13"/>
        <v>327</v>
      </c>
      <c r="B329" s="9">
        <f t="shared" ca="1" si="14"/>
        <v>20</v>
      </c>
      <c r="C329" s="10">
        <f t="shared" ca="1" si="15"/>
        <v>1200</v>
      </c>
    </row>
    <row r="330" spans="1:3">
      <c r="A330" s="3">
        <f t="shared" si="13"/>
        <v>328</v>
      </c>
      <c r="B330" s="9">
        <f t="shared" ca="1" si="14"/>
        <v>4</v>
      </c>
      <c r="C330" s="10">
        <f t="shared" ca="1" si="15"/>
        <v>1040</v>
      </c>
    </row>
    <row r="331" spans="1:3">
      <c r="A331" s="3">
        <f t="shared" si="13"/>
        <v>329</v>
      </c>
      <c r="B331" s="9">
        <f t="shared" ca="1" si="14"/>
        <v>72</v>
      </c>
      <c r="C331" s="10">
        <f t="shared" ca="1" si="15"/>
        <v>1874</v>
      </c>
    </row>
    <row r="332" spans="1:3">
      <c r="A332" s="3">
        <f t="shared" ref="A332:A395" si="16">A331+1</f>
        <v>330</v>
      </c>
      <c r="B332" s="9">
        <f t="shared" ca="1" si="14"/>
        <v>85</v>
      </c>
      <c r="C332" s="10">
        <f t="shared" ca="1" si="15"/>
        <v>2125</v>
      </c>
    </row>
    <row r="333" spans="1:3">
      <c r="A333" s="3">
        <f t="shared" si="16"/>
        <v>331</v>
      </c>
      <c r="B333" s="9">
        <f t="shared" ca="1" si="14"/>
        <v>90</v>
      </c>
      <c r="C333" s="10">
        <f t="shared" ca="1" si="15"/>
        <v>2250</v>
      </c>
    </row>
    <row r="334" spans="1:3">
      <c r="A334" s="3">
        <f t="shared" si="16"/>
        <v>332</v>
      </c>
      <c r="B334" s="9">
        <f t="shared" ca="1" si="14"/>
        <v>9</v>
      </c>
      <c r="C334" s="10">
        <f t="shared" ca="1" si="15"/>
        <v>1090</v>
      </c>
    </row>
    <row r="335" spans="1:3">
      <c r="A335" s="3">
        <f t="shared" si="16"/>
        <v>333</v>
      </c>
      <c r="B335" s="9">
        <f t="shared" ca="1" si="14"/>
        <v>44</v>
      </c>
      <c r="C335" s="10">
        <f t="shared" ca="1" si="15"/>
        <v>1440</v>
      </c>
    </row>
    <row r="336" spans="1:3">
      <c r="A336" s="3">
        <f t="shared" si="16"/>
        <v>334</v>
      </c>
      <c r="B336" s="9">
        <f t="shared" ca="1" si="14"/>
        <v>75</v>
      </c>
      <c r="C336" s="10">
        <f t="shared" ca="1" si="15"/>
        <v>1925</v>
      </c>
    </row>
    <row r="337" spans="1:3">
      <c r="A337" s="3">
        <f t="shared" si="16"/>
        <v>335</v>
      </c>
      <c r="B337" s="9">
        <f t="shared" ca="1" si="14"/>
        <v>40</v>
      </c>
      <c r="C337" s="10">
        <f t="shared" ca="1" si="15"/>
        <v>1400</v>
      </c>
    </row>
    <row r="338" spans="1:3">
      <c r="A338" s="3">
        <f t="shared" si="16"/>
        <v>336</v>
      </c>
      <c r="B338" s="9">
        <f t="shared" ca="1" si="14"/>
        <v>20</v>
      </c>
      <c r="C338" s="10">
        <f t="shared" ca="1" si="15"/>
        <v>1200</v>
      </c>
    </row>
    <row r="339" spans="1:3">
      <c r="A339" s="3">
        <f t="shared" si="16"/>
        <v>337</v>
      </c>
      <c r="B339" s="9">
        <f t="shared" ca="1" si="14"/>
        <v>38</v>
      </c>
      <c r="C339" s="10">
        <f t="shared" ca="1" si="15"/>
        <v>1380</v>
      </c>
    </row>
    <row r="340" spans="1:3">
      <c r="A340" s="3">
        <f t="shared" si="16"/>
        <v>338</v>
      </c>
      <c r="B340" s="9">
        <f t="shared" ca="1" si="14"/>
        <v>55</v>
      </c>
      <c r="C340" s="10">
        <f t="shared" ca="1" si="15"/>
        <v>1585</v>
      </c>
    </row>
    <row r="341" spans="1:3">
      <c r="A341" s="3">
        <f t="shared" si="16"/>
        <v>339</v>
      </c>
      <c r="B341" s="9">
        <f t="shared" ca="1" si="14"/>
        <v>82</v>
      </c>
      <c r="C341" s="10">
        <f t="shared" ca="1" si="15"/>
        <v>2050</v>
      </c>
    </row>
    <row r="342" spans="1:3">
      <c r="A342" s="3">
        <f t="shared" si="16"/>
        <v>340</v>
      </c>
      <c r="B342" s="9">
        <f t="shared" ca="1" si="14"/>
        <v>29</v>
      </c>
      <c r="C342" s="10">
        <f t="shared" ca="1" si="15"/>
        <v>1290</v>
      </c>
    </row>
    <row r="343" spans="1:3">
      <c r="A343" s="3">
        <f t="shared" si="16"/>
        <v>341</v>
      </c>
      <c r="B343" s="9">
        <f t="shared" ca="1" si="14"/>
        <v>72</v>
      </c>
      <c r="C343" s="10">
        <f t="shared" ca="1" si="15"/>
        <v>1874</v>
      </c>
    </row>
    <row r="344" spans="1:3">
      <c r="A344" s="3">
        <f t="shared" si="16"/>
        <v>342</v>
      </c>
      <c r="B344" s="9">
        <f t="shared" ca="1" si="14"/>
        <v>20</v>
      </c>
      <c r="C344" s="10">
        <f t="shared" ca="1" si="15"/>
        <v>1200</v>
      </c>
    </row>
    <row r="345" spans="1:3">
      <c r="A345" s="3">
        <f t="shared" si="16"/>
        <v>343</v>
      </c>
      <c r="B345" s="9">
        <f t="shared" ca="1" si="14"/>
        <v>88</v>
      </c>
      <c r="C345" s="10">
        <f t="shared" ca="1" si="15"/>
        <v>2200</v>
      </c>
    </row>
    <row r="346" spans="1:3">
      <c r="A346" s="3">
        <f t="shared" si="16"/>
        <v>344</v>
      </c>
      <c r="B346" s="9">
        <f t="shared" ca="1" si="14"/>
        <v>46</v>
      </c>
      <c r="C346" s="10">
        <f t="shared" ca="1" si="15"/>
        <v>1460</v>
      </c>
    </row>
    <row r="347" spans="1:3">
      <c r="A347" s="3">
        <f t="shared" si="16"/>
        <v>345</v>
      </c>
      <c r="B347" s="9">
        <f t="shared" ca="1" si="14"/>
        <v>98</v>
      </c>
      <c r="C347" s="10">
        <f t="shared" ca="1" si="15"/>
        <v>2450</v>
      </c>
    </row>
    <row r="348" spans="1:3">
      <c r="A348" s="3">
        <f t="shared" si="16"/>
        <v>346</v>
      </c>
      <c r="B348" s="9">
        <f t="shared" ca="1" si="14"/>
        <v>72</v>
      </c>
      <c r="C348" s="10">
        <f t="shared" ca="1" si="15"/>
        <v>1874</v>
      </c>
    </row>
    <row r="349" spans="1:3">
      <c r="A349" s="3">
        <f t="shared" si="16"/>
        <v>347</v>
      </c>
      <c r="B349" s="9">
        <f t="shared" ca="1" si="14"/>
        <v>66</v>
      </c>
      <c r="C349" s="10">
        <f t="shared" ca="1" si="15"/>
        <v>1772</v>
      </c>
    </row>
    <row r="350" spans="1:3">
      <c r="A350" s="3">
        <f t="shared" si="16"/>
        <v>348</v>
      </c>
      <c r="B350" s="9">
        <f t="shared" ca="1" si="14"/>
        <v>88</v>
      </c>
      <c r="C350" s="10">
        <f t="shared" ca="1" si="15"/>
        <v>2200</v>
      </c>
    </row>
    <row r="351" spans="1:3">
      <c r="A351" s="3">
        <f t="shared" si="16"/>
        <v>349</v>
      </c>
      <c r="B351" s="9">
        <f t="shared" ca="1" si="14"/>
        <v>73</v>
      </c>
      <c r="C351" s="10">
        <f t="shared" ca="1" si="15"/>
        <v>1891</v>
      </c>
    </row>
    <row r="352" spans="1:3">
      <c r="A352" s="3">
        <f t="shared" si="16"/>
        <v>350</v>
      </c>
      <c r="B352" s="9">
        <f t="shared" ca="1" si="14"/>
        <v>92</v>
      </c>
      <c r="C352" s="10">
        <f t="shared" ca="1" si="15"/>
        <v>2300</v>
      </c>
    </row>
    <row r="353" spans="1:3">
      <c r="A353" s="3">
        <f t="shared" si="16"/>
        <v>351</v>
      </c>
      <c r="B353" s="9">
        <f t="shared" ca="1" si="14"/>
        <v>73</v>
      </c>
      <c r="C353" s="10">
        <f t="shared" ca="1" si="15"/>
        <v>1891</v>
      </c>
    </row>
    <row r="354" spans="1:3">
      <c r="A354" s="3">
        <f t="shared" si="16"/>
        <v>352</v>
      </c>
      <c r="B354" s="9">
        <f t="shared" ca="1" si="14"/>
        <v>69</v>
      </c>
      <c r="C354" s="10">
        <f t="shared" ca="1" si="15"/>
        <v>1823</v>
      </c>
    </row>
    <row r="355" spans="1:3">
      <c r="A355" s="3">
        <f t="shared" si="16"/>
        <v>353</v>
      </c>
      <c r="B355" s="9">
        <f t="shared" ca="1" si="14"/>
        <v>13</v>
      </c>
      <c r="C355" s="10">
        <f t="shared" ca="1" si="15"/>
        <v>1130</v>
      </c>
    </row>
    <row r="356" spans="1:3">
      <c r="A356" s="3">
        <f t="shared" si="16"/>
        <v>354</v>
      </c>
      <c r="B356" s="9">
        <f t="shared" ca="1" si="14"/>
        <v>2</v>
      </c>
      <c r="C356" s="10">
        <f t="shared" ca="1" si="15"/>
        <v>1020</v>
      </c>
    </row>
    <row r="357" spans="1:3">
      <c r="A357" s="3">
        <f t="shared" si="16"/>
        <v>355</v>
      </c>
      <c r="B357" s="9">
        <f t="shared" ca="1" si="14"/>
        <v>47</v>
      </c>
      <c r="C357" s="10">
        <f t="shared" ca="1" si="15"/>
        <v>1470</v>
      </c>
    </row>
    <row r="358" spans="1:3">
      <c r="A358" s="3">
        <f t="shared" si="16"/>
        <v>356</v>
      </c>
      <c r="B358" s="9">
        <f t="shared" ca="1" si="14"/>
        <v>7</v>
      </c>
      <c r="C358" s="10">
        <f t="shared" ca="1" si="15"/>
        <v>1070</v>
      </c>
    </row>
    <row r="359" spans="1:3">
      <c r="A359" s="3">
        <f t="shared" si="16"/>
        <v>357</v>
      </c>
      <c r="B359" s="9">
        <f t="shared" ca="1" si="14"/>
        <v>47</v>
      </c>
      <c r="C359" s="10">
        <f t="shared" ca="1" si="15"/>
        <v>1470</v>
      </c>
    </row>
    <row r="360" spans="1:3">
      <c r="A360" s="3">
        <f t="shared" si="16"/>
        <v>358</v>
      </c>
      <c r="B360" s="9">
        <f t="shared" ca="1" si="14"/>
        <v>49</v>
      </c>
      <c r="C360" s="10">
        <f t="shared" ca="1" si="15"/>
        <v>1490</v>
      </c>
    </row>
    <row r="361" spans="1:3">
      <c r="A361" s="3">
        <f t="shared" si="16"/>
        <v>359</v>
      </c>
      <c r="B361" s="9">
        <f t="shared" ca="1" si="14"/>
        <v>5</v>
      </c>
      <c r="C361" s="10">
        <f t="shared" ca="1" si="15"/>
        <v>1050</v>
      </c>
    </row>
    <row r="362" spans="1:3">
      <c r="A362" s="3">
        <f t="shared" si="16"/>
        <v>360</v>
      </c>
      <c r="B362" s="9">
        <f t="shared" ca="1" si="14"/>
        <v>70</v>
      </c>
      <c r="C362" s="10">
        <f t="shared" ca="1" si="15"/>
        <v>1840</v>
      </c>
    </row>
    <row r="363" spans="1:3">
      <c r="A363" s="3">
        <f t="shared" si="16"/>
        <v>361</v>
      </c>
      <c r="B363" s="9">
        <f t="shared" ca="1" si="14"/>
        <v>3</v>
      </c>
      <c r="C363" s="10">
        <f t="shared" ca="1" si="15"/>
        <v>1030</v>
      </c>
    </row>
    <row r="364" spans="1:3">
      <c r="A364" s="3">
        <f t="shared" si="16"/>
        <v>362</v>
      </c>
      <c r="B364" s="9">
        <f t="shared" ca="1" si="14"/>
        <v>69</v>
      </c>
      <c r="C364" s="10">
        <f t="shared" ca="1" si="15"/>
        <v>1823</v>
      </c>
    </row>
    <row r="365" spans="1:3">
      <c r="A365" s="3">
        <f t="shared" si="16"/>
        <v>363</v>
      </c>
      <c r="B365" s="9">
        <f t="shared" ca="1" si="14"/>
        <v>10</v>
      </c>
      <c r="C365" s="10">
        <f t="shared" ca="1" si="15"/>
        <v>1100</v>
      </c>
    </row>
    <row r="366" spans="1:3">
      <c r="A366" s="3">
        <f t="shared" si="16"/>
        <v>364</v>
      </c>
      <c r="B366" s="9">
        <f t="shared" ca="1" si="14"/>
        <v>84</v>
      </c>
      <c r="C366" s="10">
        <f t="shared" ca="1" si="15"/>
        <v>2100</v>
      </c>
    </row>
    <row r="367" spans="1:3">
      <c r="A367" s="3">
        <f t="shared" si="16"/>
        <v>365</v>
      </c>
      <c r="B367" s="9">
        <f t="shared" ca="1" si="14"/>
        <v>61</v>
      </c>
      <c r="C367" s="10">
        <f t="shared" ca="1" si="15"/>
        <v>1687</v>
      </c>
    </row>
    <row r="368" spans="1:3">
      <c r="A368" s="3">
        <f t="shared" si="16"/>
        <v>366</v>
      </c>
      <c r="B368" s="9">
        <f t="shared" ca="1" si="14"/>
        <v>20</v>
      </c>
      <c r="C368" s="10">
        <f t="shared" ca="1" si="15"/>
        <v>1200</v>
      </c>
    </row>
    <row r="369" spans="1:3">
      <c r="A369" s="3">
        <f t="shared" si="16"/>
        <v>367</v>
      </c>
      <c r="B369" s="9">
        <f t="shared" ca="1" si="14"/>
        <v>61</v>
      </c>
      <c r="C369" s="10">
        <f t="shared" ca="1" si="15"/>
        <v>1687</v>
      </c>
    </row>
    <row r="370" spans="1:3">
      <c r="A370" s="3">
        <f t="shared" si="16"/>
        <v>368</v>
      </c>
      <c r="B370" s="9">
        <f t="shared" ca="1" si="14"/>
        <v>28</v>
      </c>
      <c r="C370" s="10">
        <f t="shared" ca="1" si="15"/>
        <v>1280</v>
      </c>
    </row>
    <row r="371" spans="1:3">
      <c r="A371" s="3">
        <f t="shared" si="16"/>
        <v>369</v>
      </c>
      <c r="B371" s="9">
        <f t="shared" ca="1" si="14"/>
        <v>80</v>
      </c>
      <c r="C371" s="10">
        <f t="shared" ca="1" si="15"/>
        <v>2010</v>
      </c>
    </row>
    <row r="372" spans="1:3">
      <c r="A372" s="3">
        <f t="shared" si="16"/>
        <v>370</v>
      </c>
      <c r="B372" s="9">
        <f t="shared" ca="1" si="14"/>
        <v>4</v>
      </c>
      <c r="C372" s="10">
        <f t="shared" ca="1" si="15"/>
        <v>1040</v>
      </c>
    </row>
    <row r="373" spans="1:3">
      <c r="A373" s="3">
        <f t="shared" si="16"/>
        <v>371</v>
      </c>
      <c r="B373" s="9">
        <f t="shared" ca="1" si="14"/>
        <v>58</v>
      </c>
      <c r="C373" s="10">
        <f t="shared" ca="1" si="15"/>
        <v>1636</v>
      </c>
    </row>
    <row r="374" spans="1:3">
      <c r="A374" s="3">
        <f t="shared" si="16"/>
        <v>372</v>
      </c>
      <c r="B374" s="9">
        <f t="shared" ca="1" si="14"/>
        <v>4</v>
      </c>
      <c r="C374" s="10">
        <f t="shared" ca="1" si="15"/>
        <v>1040</v>
      </c>
    </row>
    <row r="375" spans="1:3">
      <c r="A375" s="3">
        <f t="shared" si="16"/>
        <v>373</v>
      </c>
      <c r="B375" s="9">
        <f t="shared" ca="1" si="14"/>
        <v>71</v>
      </c>
      <c r="C375" s="10">
        <f t="shared" ca="1" si="15"/>
        <v>1857</v>
      </c>
    </row>
    <row r="376" spans="1:3">
      <c r="A376" s="3">
        <f t="shared" si="16"/>
        <v>374</v>
      </c>
      <c r="B376" s="9">
        <f t="shared" ca="1" si="14"/>
        <v>59</v>
      </c>
      <c r="C376" s="10">
        <f t="shared" ca="1" si="15"/>
        <v>1653</v>
      </c>
    </row>
    <row r="377" spans="1:3">
      <c r="A377" s="3">
        <f t="shared" si="16"/>
        <v>375</v>
      </c>
      <c r="B377" s="9">
        <f t="shared" ca="1" si="14"/>
        <v>58</v>
      </c>
      <c r="C377" s="10">
        <f t="shared" ca="1" si="15"/>
        <v>1636</v>
      </c>
    </row>
    <row r="378" spans="1:3">
      <c r="A378" s="3">
        <f t="shared" si="16"/>
        <v>376</v>
      </c>
      <c r="B378" s="9">
        <f t="shared" ca="1" si="14"/>
        <v>67</v>
      </c>
      <c r="C378" s="10">
        <f t="shared" ca="1" si="15"/>
        <v>1789</v>
      </c>
    </row>
    <row r="379" spans="1:3">
      <c r="A379" s="3">
        <f t="shared" si="16"/>
        <v>377</v>
      </c>
      <c r="B379" s="9">
        <f t="shared" ca="1" si="14"/>
        <v>85</v>
      </c>
      <c r="C379" s="10">
        <f t="shared" ca="1" si="15"/>
        <v>2125</v>
      </c>
    </row>
    <row r="380" spans="1:3">
      <c r="A380" s="3">
        <f t="shared" si="16"/>
        <v>378</v>
      </c>
      <c r="B380" s="9">
        <f t="shared" ca="1" si="14"/>
        <v>39</v>
      </c>
      <c r="C380" s="10">
        <f t="shared" ca="1" si="15"/>
        <v>1390</v>
      </c>
    </row>
    <row r="381" spans="1:3">
      <c r="A381" s="3">
        <f t="shared" si="16"/>
        <v>379</v>
      </c>
      <c r="B381" s="9">
        <f t="shared" ca="1" si="14"/>
        <v>11</v>
      </c>
      <c r="C381" s="10">
        <f t="shared" ca="1" si="15"/>
        <v>1110</v>
      </c>
    </row>
    <row r="382" spans="1:3">
      <c r="A382" s="3">
        <f t="shared" si="16"/>
        <v>380</v>
      </c>
      <c r="B382" s="9">
        <f t="shared" ca="1" si="14"/>
        <v>97</v>
      </c>
      <c r="C382" s="10">
        <f t="shared" ca="1" si="15"/>
        <v>2425</v>
      </c>
    </row>
    <row r="383" spans="1:3">
      <c r="A383" s="3">
        <f t="shared" si="16"/>
        <v>381</v>
      </c>
      <c r="B383" s="9">
        <f t="shared" ca="1" si="14"/>
        <v>21</v>
      </c>
      <c r="C383" s="10">
        <f t="shared" ca="1" si="15"/>
        <v>1210</v>
      </c>
    </row>
    <row r="384" spans="1:3">
      <c r="A384" s="3">
        <f t="shared" si="16"/>
        <v>382</v>
      </c>
      <c r="B384" s="9">
        <f t="shared" ca="1" si="14"/>
        <v>73</v>
      </c>
      <c r="C384" s="10">
        <f t="shared" ca="1" si="15"/>
        <v>1891</v>
      </c>
    </row>
    <row r="385" spans="1:3">
      <c r="A385" s="3">
        <f t="shared" si="16"/>
        <v>383</v>
      </c>
      <c r="B385" s="9">
        <f t="shared" ca="1" si="14"/>
        <v>72</v>
      </c>
      <c r="C385" s="10">
        <f t="shared" ca="1" si="15"/>
        <v>1874</v>
      </c>
    </row>
    <row r="386" spans="1:3">
      <c r="A386" s="3">
        <f t="shared" si="16"/>
        <v>384</v>
      </c>
      <c r="B386" s="9">
        <f t="shared" ca="1" si="14"/>
        <v>78</v>
      </c>
      <c r="C386" s="10">
        <f t="shared" ca="1" si="15"/>
        <v>1976</v>
      </c>
    </row>
    <row r="387" spans="1:3">
      <c r="A387" s="3">
        <f t="shared" si="16"/>
        <v>385</v>
      </c>
      <c r="B387" s="9">
        <f t="shared" ca="1" si="14"/>
        <v>41</v>
      </c>
      <c r="C387" s="10">
        <f t="shared" ca="1" si="15"/>
        <v>1410</v>
      </c>
    </row>
    <row r="388" spans="1:3">
      <c r="A388" s="3">
        <f t="shared" si="16"/>
        <v>386</v>
      </c>
      <c r="B388" s="9">
        <f t="shared" ref="B388:B451" ca="1" si="17">TRUNC(100*RAND(),0)</f>
        <v>76</v>
      </c>
      <c r="C388" s="10">
        <f t="shared" ref="C388:C451" ca="1" si="18">(IF(B388&lt;=50,1000+B388*10,IF(B388&lt;=80,1500+(B388-50)*17,IF(B388&lt;=100,2000+(B388-80)*25))))</f>
        <v>1942</v>
      </c>
    </row>
    <row r="389" spans="1:3">
      <c r="A389" s="3">
        <f t="shared" si="16"/>
        <v>387</v>
      </c>
      <c r="B389" s="9">
        <f t="shared" ca="1" si="17"/>
        <v>31</v>
      </c>
      <c r="C389" s="10">
        <f t="shared" ca="1" si="18"/>
        <v>1310</v>
      </c>
    </row>
    <row r="390" spans="1:3">
      <c r="A390" s="3">
        <f t="shared" si="16"/>
        <v>388</v>
      </c>
      <c r="B390" s="9">
        <f t="shared" ca="1" si="17"/>
        <v>83</v>
      </c>
      <c r="C390" s="10">
        <f t="shared" ca="1" si="18"/>
        <v>2075</v>
      </c>
    </row>
    <row r="391" spans="1:3">
      <c r="A391" s="3">
        <f t="shared" si="16"/>
        <v>389</v>
      </c>
      <c r="B391" s="9">
        <f t="shared" ca="1" si="17"/>
        <v>19</v>
      </c>
      <c r="C391" s="10">
        <f t="shared" ca="1" si="18"/>
        <v>1190</v>
      </c>
    </row>
    <row r="392" spans="1:3">
      <c r="A392" s="3">
        <f t="shared" si="16"/>
        <v>390</v>
      </c>
      <c r="B392" s="9">
        <f t="shared" ca="1" si="17"/>
        <v>5</v>
      </c>
      <c r="C392" s="10">
        <f t="shared" ca="1" si="18"/>
        <v>1050</v>
      </c>
    </row>
    <row r="393" spans="1:3">
      <c r="A393" s="3">
        <f t="shared" si="16"/>
        <v>391</v>
      </c>
      <c r="B393" s="9">
        <f t="shared" ca="1" si="17"/>
        <v>57</v>
      </c>
      <c r="C393" s="10">
        <f t="shared" ca="1" si="18"/>
        <v>1619</v>
      </c>
    </row>
    <row r="394" spans="1:3">
      <c r="A394" s="3">
        <f t="shared" si="16"/>
        <v>392</v>
      </c>
      <c r="B394" s="9">
        <f t="shared" ca="1" si="17"/>
        <v>9</v>
      </c>
      <c r="C394" s="10">
        <f t="shared" ca="1" si="18"/>
        <v>1090</v>
      </c>
    </row>
    <row r="395" spans="1:3">
      <c r="A395" s="3">
        <f t="shared" si="16"/>
        <v>393</v>
      </c>
      <c r="B395" s="9">
        <f t="shared" ca="1" si="17"/>
        <v>15</v>
      </c>
      <c r="C395" s="10">
        <f t="shared" ca="1" si="18"/>
        <v>1150</v>
      </c>
    </row>
    <row r="396" spans="1:3">
      <c r="A396" s="3">
        <f t="shared" ref="A396:A459" si="19">A395+1</f>
        <v>394</v>
      </c>
      <c r="B396" s="9">
        <f t="shared" ca="1" si="17"/>
        <v>51</v>
      </c>
      <c r="C396" s="10">
        <f t="shared" ca="1" si="18"/>
        <v>1517</v>
      </c>
    </row>
    <row r="397" spans="1:3">
      <c r="A397" s="3">
        <f t="shared" si="19"/>
        <v>395</v>
      </c>
      <c r="B397" s="9">
        <f t="shared" ca="1" si="17"/>
        <v>37</v>
      </c>
      <c r="C397" s="10">
        <f t="shared" ca="1" si="18"/>
        <v>1370</v>
      </c>
    </row>
    <row r="398" spans="1:3">
      <c r="A398" s="3">
        <f t="shared" si="19"/>
        <v>396</v>
      </c>
      <c r="B398" s="9">
        <f t="shared" ca="1" si="17"/>
        <v>58</v>
      </c>
      <c r="C398" s="10">
        <f t="shared" ca="1" si="18"/>
        <v>1636</v>
      </c>
    </row>
    <row r="399" spans="1:3">
      <c r="A399" s="3">
        <f t="shared" si="19"/>
        <v>397</v>
      </c>
      <c r="B399" s="9">
        <f t="shared" ca="1" si="17"/>
        <v>25</v>
      </c>
      <c r="C399" s="10">
        <f t="shared" ca="1" si="18"/>
        <v>1250</v>
      </c>
    </row>
    <row r="400" spans="1:3">
      <c r="A400" s="3">
        <f t="shared" si="19"/>
        <v>398</v>
      </c>
      <c r="B400" s="9">
        <f t="shared" ca="1" si="17"/>
        <v>85</v>
      </c>
      <c r="C400" s="10">
        <f t="shared" ca="1" si="18"/>
        <v>2125</v>
      </c>
    </row>
    <row r="401" spans="1:3">
      <c r="A401" s="3">
        <f t="shared" si="19"/>
        <v>399</v>
      </c>
      <c r="B401" s="9">
        <f t="shared" ca="1" si="17"/>
        <v>77</v>
      </c>
      <c r="C401" s="10">
        <f t="shared" ca="1" si="18"/>
        <v>1959</v>
      </c>
    </row>
    <row r="402" spans="1:3">
      <c r="A402" s="3">
        <f t="shared" si="19"/>
        <v>400</v>
      </c>
      <c r="B402" s="9">
        <f t="shared" ca="1" si="17"/>
        <v>58</v>
      </c>
      <c r="C402" s="10">
        <f t="shared" ca="1" si="18"/>
        <v>1636</v>
      </c>
    </row>
    <row r="403" spans="1:3">
      <c r="A403" s="3">
        <f t="shared" si="19"/>
        <v>401</v>
      </c>
      <c r="B403" s="9">
        <f t="shared" ca="1" si="17"/>
        <v>51</v>
      </c>
      <c r="C403" s="10">
        <f t="shared" ca="1" si="18"/>
        <v>1517</v>
      </c>
    </row>
    <row r="404" spans="1:3">
      <c r="A404" s="3">
        <f t="shared" si="19"/>
        <v>402</v>
      </c>
      <c r="B404" s="9">
        <f t="shared" ca="1" si="17"/>
        <v>90</v>
      </c>
      <c r="C404" s="10">
        <f t="shared" ca="1" si="18"/>
        <v>2250</v>
      </c>
    </row>
    <row r="405" spans="1:3">
      <c r="A405" s="3">
        <f t="shared" si="19"/>
        <v>403</v>
      </c>
      <c r="B405" s="9">
        <f t="shared" ca="1" si="17"/>
        <v>52</v>
      </c>
      <c r="C405" s="10">
        <f t="shared" ca="1" si="18"/>
        <v>1534</v>
      </c>
    </row>
    <row r="406" spans="1:3">
      <c r="A406" s="3">
        <f t="shared" si="19"/>
        <v>404</v>
      </c>
      <c r="B406" s="9">
        <f t="shared" ca="1" si="17"/>
        <v>99</v>
      </c>
      <c r="C406" s="10">
        <f t="shared" ca="1" si="18"/>
        <v>2475</v>
      </c>
    </row>
    <row r="407" spans="1:3">
      <c r="A407" s="3">
        <f t="shared" si="19"/>
        <v>405</v>
      </c>
      <c r="B407" s="9">
        <f t="shared" ca="1" si="17"/>
        <v>70</v>
      </c>
      <c r="C407" s="10">
        <f t="shared" ca="1" si="18"/>
        <v>1840</v>
      </c>
    </row>
    <row r="408" spans="1:3">
      <c r="A408" s="3">
        <f t="shared" si="19"/>
        <v>406</v>
      </c>
      <c r="B408" s="9">
        <f t="shared" ca="1" si="17"/>
        <v>66</v>
      </c>
      <c r="C408" s="10">
        <f t="shared" ca="1" si="18"/>
        <v>1772</v>
      </c>
    </row>
    <row r="409" spans="1:3">
      <c r="A409" s="3">
        <f t="shared" si="19"/>
        <v>407</v>
      </c>
      <c r="B409" s="9">
        <f t="shared" ca="1" si="17"/>
        <v>44</v>
      </c>
      <c r="C409" s="10">
        <f t="shared" ca="1" si="18"/>
        <v>1440</v>
      </c>
    </row>
    <row r="410" spans="1:3">
      <c r="A410" s="3">
        <f t="shared" si="19"/>
        <v>408</v>
      </c>
      <c r="B410" s="9">
        <f t="shared" ca="1" si="17"/>
        <v>59</v>
      </c>
      <c r="C410" s="10">
        <f t="shared" ca="1" si="18"/>
        <v>1653</v>
      </c>
    </row>
    <row r="411" spans="1:3">
      <c r="A411" s="3">
        <f t="shared" si="19"/>
        <v>409</v>
      </c>
      <c r="B411" s="9">
        <f t="shared" ca="1" si="17"/>
        <v>79</v>
      </c>
      <c r="C411" s="10">
        <f t="shared" ca="1" si="18"/>
        <v>1993</v>
      </c>
    </row>
    <row r="412" spans="1:3">
      <c r="A412" s="3">
        <f t="shared" si="19"/>
        <v>410</v>
      </c>
      <c r="B412" s="9">
        <f t="shared" ca="1" si="17"/>
        <v>89</v>
      </c>
      <c r="C412" s="10">
        <f t="shared" ca="1" si="18"/>
        <v>2225</v>
      </c>
    </row>
    <row r="413" spans="1:3">
      <c r="A413" s="3">
        <f t="shared" si="19"/>
        <v>411</v>
      </c>
      <c r="B413" s="9">
        <f t="shared" ca="1" si="17"/>
        <v>13</v>
      </c>
      <c r="C413" s="10">
        <f t="shared" ca="1" si="18"/>
        <v>1130</v>
      </c>
    </row>
    <row r="414" spans="1:3">
      <c r="A414" s="3">
        <f t="shared" si="19"/>
        <v>412</v>
      </c>
      <c r="B414" s="9">
        <f t="shared" ca="1" si="17"/>
        <v>46</v>
      </c>
      <c r="C414" s="10">
        <f t="shared" ca="1" si="18"/>
        <v>1460</v>
      </c>
    </row>
    <row r="415" spans="1:3">
      <c r="A415" s="3">
        <f t="shared" si="19"/>
        <v>413</v>
      </c>
      <c r="B415" s="9">
        <f t="shared" ca="1" si="17"/>
        <v>7</v>
      </c>
      <c r="C415" s="10">
        <f t="shared" ca="1" si="18"/>
        <v>1070</v>
      </c>
    </row>
    <row r="416" spans="1:3">
      <c r="A416" s="3">
        <f t="shared" si="19"/>
        <v>414</v>
      </c>
      <c r="B416" s="9">
        <f t="shared" ca="1" si="17"/>
        <v>47</v>
      </c>
      <c r="C416" s="10">
        <f t="shared" ca="1" si="18"/>
        <v>1470</v>
      </c>
    </row>
    <row r="417" spans="1:3">
      <c r="A417" s="3">
        <f t="shared" si="19"/>
        <v>415</v>
      </c>
      <c r="B417" s="9">
        <f t="shared" ca="1" si="17"/>
        <v>85</v>
      </c>
      <c r="C417" s="10">
        <f t="shared" ca="1" si="18"/>
        <v>2125</v>
      </c>
    </row>
    <row r="418" spans="1:3">
      <c r="A418" s="3">
        <f t="shared" si="19"/>
        <v>416</v>
      </c>
      <c r="B418" s="9">
        <f t="shared" ca="1" si="17"/>
        <v>18</v>
      </c>
      <c r="C418" s="10">
        <f t="shared" ca="1" si="18"/>
        <v>1180</v>
      </c>
    </row>
    <row r="419" spans="1:3">
      <c r="A419" s="3">
        <f t="shared" si="19"/>
        <v>417</v>
      </c>
      <c r="B419" s="9">
        <f t="shared" ca="1" si="17"/>
        <v>60</v>
      </c>
      <c r="C419" s="10">
        <f t="shared" ca="1" si="18"/>
        <v>1670</v>
      </c>
    </row>
    <row r="420" spans="1:3">
      <c r="A420" s="3">
        <f t="shared" si="19"/>
        <v>418</v>
      </c>
      <c r="B420" s="9">
        <f t="shared" ca="1" si="17"/>
        <v>42</v>
      </c>
      <c r="C420" s="10">
        <f t="shared" ca="1" si="18"/>
        <v>1420</v>
      </c>
    </row>
    <row r="421" spans="1:3">
      <c r="A421" s="3">
        <f t="shared" si="19"/>
        <v>419</v>
      </c>
      <c r="B421" s="9">
        <f t="shared" ca="1" si="17"/>
        <v>96</v>
      </c>
      <c r="C421" s="10">
        <f t="shared" ca="1" si="18"/>
        <v>2400</v>
      </c>
    </row>
    <row r="422" spans="1:3">
      <c r="A422" s="3">
        <f t="shared" si="19"/>
        <v>420</v>
      </c>
      <c r="B422" s="9">
        <f t="shared" ca="1" si="17"/>
        <v>20</v>
      </c>
      <c r="C422" s="10">
        <f t="shared" ca="1" si="18"/>
        <v>1200</v>
      </c>
    </row>
    <row r="423" spans="1:3">
      <c r="A423" s="3">
        <f t="shared" si="19"/>
        <v>421</v>
      </c>
      <c r="B423" s="9">
        <f t="shared" ca="1" si="17"/>
        <v>64</v>
      </c>
      <c r="C423" s="10">
        <f t="shared" ca="1" si="18"/>
        <v>1738</v>
      </c>
    </row>
    <row r="424" spans="1:3">
      <c r="A424" s="3">
        <f t="shared" si="19"/>
        <v>422</v>
      </c>
      <c r="B424" s="9">
        <f t="shared" ca="1" si="17"/>
        <v>13</v>
      </c>
      <c r="C424" s="10">
        <f t="shared" ca="1" si="18"/>
        <v>1130</v>
      </c>
    </row>
    <row r="425" spans="1:3">
      <c r="A425" s="3">
        <f t="shared" si="19"/>
        <v>423</v>
      </c>
      <c r="B425" s="9">
        <f t="shared" ca="1" si="17"/>
        <v>5</v>
      </c>
      <c r="C425" s="10">
        <f t="shared" ca="1" si="18"/>
        <v>1050</v>
      </c>
    </row>
    <row r="426" spans="1:3">
      <c r="A426" s="3">
        <f t="shared" si="19"/>
        <v>424</v>
      </c>
      <c r="B426" s="9">
        <f t="shared" ca="1" si="17"/>
        <v>99</v>
      </c>
      <c r="C426" s="10">
        <f t="shared" ca="1" si="18"/>
        <v>2475</v>
      </c>
    </row>
    <row r="427" spans="1:3">
      <c r="A427" s="3">
        <f t="shared" si="19"/>
        <v>425</v>
      </c>
      <c r="B427" s="9">
        <f t="shared" ca="1" si="17"/>
        <v>67</v>
      </c>
      <c r="C427" s="10">
        <f t="shared" ca="1" si="18"/>
        <v>1789</v>
      </c>
    </row>
    <row r="428" spans="1:3">
      <c r="A428" s="3">
        <f t="shared" si="19"/>
        <v>426</v>
      </c>
      <c r="B428" s="9">
        <f t="shared" ca="1" si="17"/>
        <v>92</v>
      </c>
      <c r="C428" s="10">
        <f t="shared" ca="1" si="18"/>
        <v>2300</v>
      </c>
    </row>
    <row r="429" spans="1:3">
      <c r="A429" s="3">
        <f t="shared" si="19"/>
        <v>427</v>
      </c>
      <c r="B429" s="9">
        <f t="shared" ca="1" si="17"/>
        <v>57</v>
      </c>
      <c r="C429" s="10">
        <f t="shared" ca="1" si="18"/>
        <v>1619</v>
      </c>
    </row>
    <row r="430" spans="1:3">
      <c r="A430" s="3">
        <f t="shared" si="19"/>
        <v>428</v>
      </c>
      <c r="B430" s="9">
        <f t="shared" ca="1" si="17"/>
        <v>63</v>
      </c>
      <c r="C430" s="10">
        <f t="shared" ca="1" si="18"/>
        <v>1721</v>
      </c>
    </row>
    <row r="431" spans="1:3">
      <c r="A431" s="3">
        <f t="shared" si="19"/>
        <v>429</v>
      </c>
      <c r="B431" s="9">
        <f t="shared" ca="1" si="17"/>
        <v>15</v>
      </c>
      <c r="C431" s="10">
        <f t="shared" ca="1" si="18"/>
        <v>1150</v>
      </c>
    </row>
    <row r="432" spans="1:3">
      <c r="A432" s="3">
        <f t="shared" si="19"/>
        <v>430</v>
      </c>
      <c r="B432" s="9">
        <f t="shared" ca="1" si="17"/>
        <v>95</v>
      </c>
      <c r="C432" s="10">
        <f t="shared" ca="1" si="18"/>
        <v>2375</v>
      </c>
    </row>
    <row r="433" spans="1:3">
      <c r="A433" s="3">
        <f t="shared" si="19"/>
        <v>431</v>
      </c>
      <c r="B433" s="9">
        <f t="shared" ca="1" si="17"/>
        <v>84</v>
      </c>
      <c r="C433" s="10">
        <f t="shared" ca="1" si="18"/>
        <v>2100</v>
      </c>
    </row>
    <row r="434" spans="1:3">
      <c r="A434" s="3">
        <f t="shared" si="19"/>
        <v>432</v>
      </c>
      <c r="B434" s="9">
        <f t="shared" ca="1" si="17"/>
        <v>11</v>
      </c>
      <c r="C434" s="10">
        <f t="shared" ca="1" si="18"/>
        <v>1110</v>
      </c>
    </row>
    <row r="435" spans="1:3">
      <c r="A435" s="3">
        <f t="shared" si="19"/>
        <v>433</v>
      </c>
      <c r="B435" s="9">
        <f t="shared" ca="1" si="17"/>
        <v>98</v>
      </c>
      <c r="C435" s="10">
        <f t="shared" ca="1" si="18"/>
        <v>2450</v>
      </c>
    </row>
    <row r="436" spans="1:3">
      <c r="A436" s="3">
        <f t="shared" si="19"/>
        <v>434</v>
      </c>
      <c r="B436" s="9">
        <f t="shared" ca="1" si="17"/>
        <v>17</v>
      </c>
      <c r="C436" s="10">
        <f t="shared" ca="1" si="18"/>
        <v>1170</v>
      </c>
    </row>
    <row r="437" spans="1:3">
      <c r="A437" s="3">
        <f t="shared" si="19"/>
        <v>435</v>
      </c>
      <c r="B437" s="9">
        <f t="shared" ca="1" si="17"/>
        <v>11</v>
      </c>
      <c r="C437" s="10">
        <f t="shared" ca="1" si="18"/>
        <v>1110</v>
      </c>
    </row>
    <row r="438" spans="1:3">
      <c r="A438" s="3">
        <f t="shared" si="19"/>
        <v>436</v>
      </c>
      <c r="B438" s="9">
        <f t="shared" ca="1" si="17"/>
        <v>23</v>
      </c>
      <c r="C438" s="10">
        <f t="shared" ca="1" si="18"/>
        <v>1230</v>
      </c>
    </row>
    <row r="439" spans="1:3">
      <c r="A439" s="3">
        <f t="shared" si="19"/>
        <v>437</v>
      </c>
      <c r="B439" s="9">
        <f t="shared" ca="1" si="17"/>
        <v>34</v>
      </c>
      <c r="C439" s="10">
        <f t="shared" ca="1" si="18"/>
        <v>1340</v>
      </c>
    </row>
    <row r="440" spans="1:3">
      <c r="A440" s="3">
        <f t="shared" si="19"/>
        <v>438</v>
      </c>
      <c r="B440" s="9">
        <f t="shared" ca="1" si="17"/>
        <v>29</v>
      </c>
      <c r="C440" s="10">
        <f t="shared" ca="1" si="18"/>
        <v>1290</v>
      </c>
    </row>
    <row r="441" spans="1:3">
      <c r="A441" s="3">
        <f t="shared" si="19"/>
        <v>439</v>
      </c>
      <c r="B441" s="9">
        <f t="shared" ca="1" si="17"/>
        <v>79</v>
      </c>
      <c r="C441" s="10">
        <f t="shared" ca="1" si="18"/>
        <v>1993</v>
      </c>
    </row>
    <row r="442" spans="1:3">
      <c r="A442" s="3">
        <f t="shared" si="19"/>
        <v>440</v>
      </c>
      <c r="B442" s="9">
        <f t="shared" ca="1" si="17"/>
        <v>63</v>
      </c>
      <c r="C442" s="10">
        <f t="shared" ca="1" si="18"/>
        <v>1721</v>
      </c>
    </row>
    <row r="443" spans="1:3">
      <c r="A443" s="3">
        <f t="shared" si="19"/>
        <v>441</v>
      </c>
      <c r="B443" s="9">
        <f t="shared" ca="1" si="17"/>
        <v>38</v>
      </c>
      <c r="C443" s="10">
        <f t="shared" ca="1" si="18"/>
        <v>1380</v>
      </c>
    </row>
    <row r="444" spans="1:3">
      <c r="A444" s="3">
        <f t="shared" si="19"/>
        <v>442</v>
      </c>
      <c r="B444" s="9">
        <f t="shared" ca="1" si="17"/>
        <v>93</v>
      </c>
      <c r="C444" s="10">
        <f t="shared" ca="1" si="18"/>
        <v>2325</v>
      </c>
    </row>
    <row r="445" spans="1:3">
      <c r="A445" s="3">
        <f t="shared" si="19"/>
        <v>443</v>
      </c>
      <c r="B445" s="9">
        <f t="shared" ca="1" si="17"/>
        <v>78</v>
      </c>
      <c r="C445" s="10">
        <f t="shared" ca="1" si="18"/>
        <v>1976</v>
      </c>
    </row>
    <row r="446" spans="1:3">
      <c r="A446" s="3">
        <f t="shared" si="19"/>
        <v>444</v>
      </c>
      <c r="B446" s="9">
        <f t="shared" ca="1" si="17"/>
        <v>23</v>
      </c>
      <c r="C446" s="10">
        <f t="shared" ca="1" si="18"/>
        <v>1230</v>
      </c>
    </row>
    <row r="447" spans="1:3">
      <c r="A447" s="3">
        <f t="shared" si="19"/>
        <v>445</v>
      </c>
      <c r="B447" s="9">
        <f t="shared" ca="1" si="17"/>
        <v>38</v>
      </c>
      <c r="C447" s="10">
        <f t="shared" ca="1" si="18"/>
        <v>1380</v>
      </c>
    </row>
    <row r="448" spans="1:3">
      <c r="A448" s="3">
        <f t="shared" si="19"/>
        <v>446</v>
      </c>
      <c r="B448" s="9">
        <f t="shared" ca="1" si="17"/>
        <v>57</v>
      </c>
      <c r="C448" s="10">
        <f t="shared" ca="1" si="18"/>
        <v>1619</v>
      </c>
    </row>
    <row r="449" spans="1:3">
      <c r="A449" s="3">
        <f t="shared" si="19"/>
        <v>447</v>
      </c>
      <c r="B449" s="9">
        <f t="shared" ca="1" si="17"/>
        <v>87</v>
      </c>
      <c r="C449" s="10">
        <f t="shared" ca="1" si="18"/>
        <v>2175</v>
      </c>
    </row>
    <row r="450" spans="1:3">
      <c r="A450" s="3">
        <f t="shared" si="19"/>
        <v>448</v>
      </c>
      <c r="B450" s="9">
        <f t="shared" ca="1" si="17"/>
        <v>78</v>
      </c>
      <c r="C450" s="10">
        <f t="shared" ca="1" si="18"/>
        <v>1976</v>
      </c>
    </row>
    <row r="451" spans="1:3">
      <c r="A451" s="3">
        <f t="shared" si="19"/>
        <v>449</v>
      </c>
      <c r="B451" s="9">
        <f t="shared" ca="1" si="17"/>
        <v>78</v>
      </c>
      <c r="C451" s="10">
        <f t="shared" ca="1" si="18"/>
        <v>1976</v>
      </c>
    </row>
    <row r="452" spans="1:3">
      <c r="A452" s="3">
        <f t="shared" si="19"/>
        <v>450</v>
      </c>
      <c r="B452" s="9">
        <f t="shared" ref="B452:B515" ca="1" si="20">TRUNC(100*RAND(),0)</f>
        <v>34</v>
      </c>
      <c r="C452" s="10">
        <f t="shared" ref="C452:C515" ca="1" si="21">(IF(B452&lt;=50,1000+B452*10,IF(B452&lt;=80,1500+(B452-50)*17,IF(B452&lt;=100,2000+(B452-80)*25))))</f>
        <v>1340</v>
      </c>
    </row>
    <row r="453" spans="1:3">
      <c r="A453" s="3">
        <f t="shared" si="19"/>
        <v>451</v>
      </c>
      <c r="B453" s="9">
        <f t="shared" ca="1" si="20"/>
        <v>28</v>
      </c>
      <c r="C453" s="10">
        <f t="shared" ca="1" si="21"/>
        <v>1280</v>
      </c>
    </row>
    <row r="454" spans="1:3">
      <c r="A454" s="3">
        <f t="shared" si="19"/>
        <v>452</v>
      </c>
      <c r="B454" s="9">
        <f t="shared" ca="1" si="20"/>
        <v>42</v>
      </c>
      <c r="C454" s="10">
        <f t="shared" ca="1" si="21"/>
        <v>1420</v>
      </c>
    </row>
    <row r="455" spans="1:3">
      <c r="A455" s="3">
        <f t="shared" si="19"/>
        <v>453</v>
      </c>
      <c r="B455" s="9">
        <f t="shared" ca="1" si="20"/>
        <v>12</v>
      </c>
      <c r="C455" s="10">
        <f t="shared" ca="1" si="21"/>
        <v>1120</v>
      </c>
    </row>
    <row r="456" spans="1:3">
      <c r="A456" s="3">
        <f t="shared" si="19"/>
        <v>454</v>
      </c>
      <c r="B456" s="9">
        <f t="shared" ca="1" si="20"/>
        <v>84</v>
      </c>
      <c r="C456" s="10">
        <f t="shared" ca="1" si="21"/>
        <v>2100</v>
      </c>
    </row>
    <row r="457" spans="1:3">
      <c r="A457" s="3">
        <f t="shared" si="19"/>
        <v>455</v>
      </c>
      <c r="B457" s="9">
        <f t="shared" ca="1" si="20"/>
        <v>4</v>
      </c>
      <c r="C457" s="10">
        <f t="shared" ca="1" si="21"/>
        <v>1040</v>
      </c>
    </row>
    <row r="458" spans="1:3">
      <c r="A458" s="3">
        <f t="shared" si="19"/>
        <v>456</v>
      </c>
      <c r="B458" s="9">
        <f t="shared" ca="1" si="20"/>
        <v>49</v>
      </c>
      <c r="C458" s="10">
        <f t="shared" ca="1" si="21"/>
        <v>1490</v>
      </c>
    </row>
    <row r="459" spans="1:3">
      <c r="A459" s="3">
        <f t="shared" si="19"/>
        <v>457</v>
      </c>
      <c r="B459" s="9">
        <f t="shared" ca="1" si="20"/>
        <v>74</v>
      </c>
      <c r="C459" s="10">
        <f t="shared" ca="1" si="21"/>
        <v>1908</v>
      </c>
    </row>
    <row r="460" spans="1:3">
      <c r="A460" s="3">
        <f t="shared" ref="A460:A523" si="22">A459+1</f>
        <v>458</v>
      </c>
      <c r="B460" s="9">
        <f t="shared" ca="1" si="20"/>
        <v>76</v>
      </c>
      <c r="C460" s="10">
        <f t="shared" ca="1" si="21"/>
        <v>1942</v>
      </c>
    </row>
    <row r="461" spans="1:3">
      <c r="A461" s="3">
        <f t="shared" si="22"/>
        <v>459</v>
      </c>
      <c r="B461" s="9">
        <f t="shared" ca="1" si="20"/>
        <v>86</v>
      </c>
      <c r="C461" s="10">
        <f t="shared" ca="1" si="21"/>
        <v>2150</v>
      </c>
    </row>
    <row r="462" spans="1:3">
      <c r="A462" s="3">
        <f t="shared" si="22"/>
        <v>460</v>
      </c>
      <c r="B462" s="9">
        <f t="shared" ca="1" si="20"/>
        <v>38</v>
      </c>
      <c r="C462" s="10">
        <f t="shared" ca="1" si="21"/>
        <v>1380</v>
      </c>
    </row>
    <row r="463" spans="1:3">
      <c r="A463" s="3">
        <f t="shared" si="22"/>
        <v>461</v>
      </c>
      <c r="B463" s="9">
        <f t="shared" ca="1" si="20"/>
        <v>97</v>
      </c>
      <c r="C463" s="10">
        <f t="shared" ca="1" si="21"/>
        <v>2425</v>
      </c>
    </row>
    <row r="464" spans="1:3">
      <c r="A464" s="3">
        <f t="shared" si="22"/>
        <v>462</v>
      </c>
      <c r="B464" s="9">
        <f t="shared" ca="1" si="20"/>
        <v>68</v>
      </c>
      <c r="C464" s="10">
        <f t="shared" ca="1" si="21"/>
        <v>1806</v>
      </c>
    </row>
    <row r="465" spans="1:3">
      <c r="A465" s="3">
        <f t="shared" si="22"/>
        <v>463</v>
      </c>
      <c r="B465" s="9">
        <f t="shared" ca="1" si="20"/>
        <v>72</v>
      </c>
      <c r="C465" s="10">
        <f t="shared" ca="1" si="21"/>
        <v>1874</v>
      </c>
    </row>
    <row r="466" spans="1:3">
      <c r="A466" s="3">
        <f t="shared" si="22"/>
        <v>464</v>
      </c>
      <c r="B466" s="9">
        <f t="shared" ca="1" si="20"/>
        <v>23</v>
      </c>
      <c r="C466" s="10">
        <f t="shared" ca="1" si="21"/>
        <v>1230</v>
      </c>
    </row>
    <row r="467" spans="1:3">
      <c r="A467" s="3">
        <f t="shared" si="22"/>
        <v>465</v>
      </c>
      <c r="B467" s="9">
        <f t="shared" ca="1" si="20"/>
        <v>57</v>
      </c>
      <c r="C467" s="10">
        <f t="shared" ca="1" si="21"/>
        <v>1619</v>
      </c>
    </row>
    <row r="468" spans="1:3">
      <c r="A468" s="3">
        <f t="shared" si="22"/>
        <v>466</v>
      </c>
      <c r="B468" s="9">
        <f t="shared" ca="1" si="20"/>
        <v>68</v>
      </c>
      <c r="C468" s="10">
        <f t="shared" ca="1" si="21"/>
        <v>1806</v>
      </c>
    </row>
    <row r="469" spans="1:3">
      <c r="A469" s="3">
        <f t="shared" si="22"/>
        <v>467</v>
      </c>
      <c r="B469" s="9">
        <f t="shared" ca="1" si="20"/>
        <v>0</v>
      </c>
      <c r="C469" s="10">
        <f t="shared" ca="1" si="21"/>
        <v>1000</v>
      </c>
    </row>
    <row r="470" spans="1:3">
      <c r="A470" s="3">
        <f t="shared" si="22"/>
        <v>468</v>
      </c>
      <c r="B470" s="9">
        <f t="shared" ca="1" si="20"/>
        <v>75</v>
      </c>
      <c r="C470" s="10">
        <f t="shared" ca="1" si="21"/>
        <v>1925</v>
      </c>
    </row>
    <row r="471" spans="1:3">
      <c r="A471" s="3">
        <f t="shared" si="22"/>
        <v>469</v>
      </c>
      <c r="B471" s="9">
        <f t="shared" ca="1" si="20"/>
        <v>74</v>
      </c>
      <c r="C471" s="10">
        <f t="shared" ca="1" si="21"/>
        <v>1908</v>
      </c>
    </row>
    <row r="472" spans="1:3">
      <c r="A472" s="3">
        <f t="shared" si="22"/>
        <v>470</v>
      </c>
      <c r="B472" s="9">
        <f t="shared" ca="1" si="20"/>
        <v>9</v>
      </c>
      <c r="C472" s="10">
        <f t="shared" ca="1" si="21"/>
        <v>1090</v>
      </c>
    </row>
    <row r="473" spans="1:3">
      <c r="A473" s="3">
        <f t="shared" si="22"/>
        <v>471</v>
      </c>
      <c r="B473" s="9">
        <f t="shared" ca="1" si="20"/>
        <v>62</v>
      </c>
      <c r="C473" s="10">
        <f t="shared" ca="1" si="21"/>
        <v>1704</v>
      </c>
    </row>
    <row r="474" spans="1:3">
      <c r="A474" s="3">
        <f t="shared" si="22"/>
        <v>472</v>
      </c>
      <c r="B474" s="9">
        <f t="shared" ca="1" si="20"/>
        <v>93</v>
      </c>
      <c r="C474" s="10">
        <f t="shared" ca="1" si="21"/>
        <v>2325</v>
      </c>
    </row>
    <row r="475" spans="1:3">
      <c r="A475" s="3">
        <f t="shared" si="22"/>
        <v>473</v>
      </c>
      <c r="B475" s="9">
        <f t="shared" ca="1" si="20"/>
        <v>69</v>
      </c>
      <c r="C475" s="10">
        <f t="shared" ca="1" si="21"/>
        <v>1823</v>
      </c>
    </row>
    <row r="476" spans="1:3">
      <c r="A476" s="3">
        <f t="shared" si="22"/>
        <v>474</v>
      </c>
      <c r="B476" s="9">
        <f t="shared" ca="1" si="20"/>
        <v>80</v>
      </c>
      <c r="C476" s="10">
        <f t="shared" ca="1" si="21"/>
        <v>2010</v>
      </c>
    </row>
    <row r="477" spans="1:3">
      <c r="A477" s="3">
        <f t="shared" si="22"/>
        <v>475</v>
      </c>
      <c r="B477" s="9">
        <f t="shared" ca="1" si="20"/>
        <v>79</v>
      </c>
      <c r="C477" s="10">
        <f t="shared" ca="1" si="21"/>
        <v>1993</v>
      </c>
    </row>
    <row r="478" spans="1:3">
      <c r="A478" s="3">
        <f t="shared" si="22"/>
        <v>476</v>
      </c>
      <c r="B478" s="9">
        <f t="shared" ca="1" si="20"/>
        <v>55</v>
      </c>
      <c r="C478" s="10">
        <f t="shared" ca="1" si="21"/>
        <v>1585</v>
      </c>
    </row>
    <row r="479" spans="1:3">
      <c r="A479" s="3">
        <f t="shared" si="22"/>
        <v>477</v>
      </c>
      <c r="B479" s="9">
        <f t="shared" ca="1" si="20"/>
        <v>64</v>
      </c>
      <c r="C479" s="10">
        <f t="shared" ca="1" si="21"/>
        <v>1738</v>
      </c>
    </row>
    <row r="480" spans="1:3">
      <c r="A480" s="3">
        <f t="shared" si="22"/>
        <v>478</v>
      </c>
      <c r="B480" s="9">
        <f t="shared" ca="1" si="20"/>
        <v>58</v>
      </c>
      <c r="C480" s="10">
        <f t="shared" ca="1" si="21"/>
        <v>1636</v>
      </c>
    </row>
    <row r="481" spans="1:3">
      <c r="A481" s="3">
        <f t="shared" si="22"/>
        <v>479</v>
      </c>
      <c r="B481" s="9">
        <f t="shared" ca="1" si="20"/>
        <v>26</v>
      </c>
      <c r="C481" s="10">
        <f t="shared" ca="1" si="21"/>
        <v>1260</v>
      </c>
    </row>
    <row r="482" spans="1:3">
      <c r="A482" s="3">
        <f t="shared" si="22"/>
        <v>480</v>
      </c>
      <c r="B482" s="9">
        <f t="shared" ca="1" si="20"/>
        <v>41</v>
      </c>
      <c r="C482" s="10">
        <f t="shared" ca="1" si="21"/>
        <v>1410</v>
      </c>
    </row>
    <row r="483" spans="1:3">
      <c r="A483" s="3">
        <f t="shared" si="22"/>
        <v>481</v>
      </c>
      <c r="B483" s="9">
        <f t="shared" ca="1" si="20"/>
        <v>61</v>
      </c>
      <c r="C483" s="10">
        <f t="shared" ca="1" si="21"/>
        <v>1687</v>
      </c>
    </row>
    <row r="484" spans="1:3">
      <c r="A484" s="3">
        <f t="shared" si="22"/>
        <v>482</v>
      </c>
      <c r="B484" s="9">
        <f t="shared" ca="1" si="20"/>
        <v>65</v>
      </c>
      <c r="C484" s="10">
        <f t="shared" ca="1" si="21"/>
        <v>1755</v>
      </c>
    </row>
    <row r="485" spans="1:3">
      <c r="A485" s="3">
        <f t="shared" si="22"/>
        <v>483</v>
      </c>
      <c r="B485" s="9">
        <f t="shared" ca="1" si="20"/>
        <v>79</v>
      </c>
      <c r="C485" s="10">
        <f t="shared" ca="1" si="21"/>
        <v>1993</v>
      </c>
    </row>
    <row r="486" spans="1:3">
      <c r="A486" s="3">
        <f t="shared" si="22"/>
        <v>484</v>
      </c>
      <c r="B486" s="9">
        <f t="shared" ca="1" si="20"/>
        <v>86</v>
      </c>
      <c r="C486" s="10">
        <f t="shared" ca="1" si="21"/>
        <v>2150</v>
      </c>
    </row>
    <row r="487" spans="1:3">
      <c r="A487" s="3">
        <f t="shared" si="22"/>
        <v>485</v>
      </c>
      <c r="B487" s="9">
        <f t="shared" ca="1" si="20"/>
        <v>81</v>
      </c>
      <c r="C487" s="10">
        <f t="shared" ca="1" si="21"/>
        <v>2025</v>
      </c>
    </row>
    <row r="488" spans="1:3">
      <c r="A488" s="3">
        <f t="shared" si="22"/>
        <v>486</v>
      </c>
      <c r="B488" s="9">
        <f t="shared" ca="1" si="20"/>
        <v>87</v>
      </c>
      <c r="C488" s="10">
        <f t="shared" ca="1" si="21"/>
        <v>2175</v>
      </c>
    </row>
    <row r="489" spans="1:3">
      <c r="A489" s="3">
        <f t="shared" si="22"/>
        <v>487</v>
      </c>
      <c r="B489" s="9">
        <f t="shared" ca="1" si="20"/>
        <v>44</v>
      </c>
      <c r="C489" s="10">
        <f t="shared" ca="1" si="21"/>
        <v>1440</v>
      </c>
    </row>
    <row r="490" spans="1:3">
      <c r="A490" s="3">
        <f t="shared" si="22"/>
        <v>488</v>
      </c>
      <c r="B490" s="9">
        <f t="shared" ca="1" si="20"/>
        <v>61</v>
      </c>
      <c r="C490" s="10">
        <f t="shared" ca="1" si="21"/>
        <v>1687</v>
      </c>
    </row>
    <row r="491" spans="1:3">
      <c r="A491" s="3">
        <f t="shared" si="22"/>
        <v>489</v>
      </c>
      <c r="B491" s="9">
        <f t="shared" ca="1" si="20"/>
        <v>83</v>
      </c>
      <c r="C491" s="10">
        <f t="shared" ca="1" si="21"/>
        <v>2075</v>
      </c>
    </row>
    <row r="492" spans="1:3">
      <c r="A492" s="3">
        <f t="shared" si="22"/>
        <v>490</v>
      </c>
      <c r="B492" s="9">
        <f t="shared" ca="1" si="20"/>
        <v>60</v>
      </c>
      <c r="C492" s="10">
        <f t="shared" ca="1" si="21"/>
        <v>1670</v>
      </c>
    </row>
    <row r="493" spans="1:3">
      <c r="A493" s="3">
        <f t="shared" si="22"/>
        <v>491</v>
      </c>
      <c r="B493" s="9">
        <f t="shared" ca="1" si="20"/>
        <v>69</v>
      </c>
      <c r="C493" s="10">
        <f t="shared" ca="1" si="21"/>
        <v>1823</v>
      </c>
    </row>
    <row r="494" spans="1:3">
      <c r="A494" s="3">
        <f t="shared" si="22"/>
        <v>492</v>
      </c>
      <c r="B494" s="9">
        <f t="shared" ca="1" si="20"/>
        <v>76</v>
      </c>
      <c r="C494" s="10">
        <f t="shared" ca="1" si="21"/>
        <v>1942</v>
      </c>
    </row>
    <row r="495" spans="1:3">
      <c r="A495" s="3">
        <f t="shared" si="22"/>
        <v>493</v>
      </c>
      <c r="B495" s="9">
        <f t="shared" ca="1" si="20"/>
        <v>87</v>
      </c>
      <c r="C495" s="10">
        <f t="shared" ca="1" si="21"/>
        <v>2175</v>
      </c>
    </row>
    <row r="496" spans="1:3">
      <c r="A496" s="3">
        <f t="shared" si="22"/>
        <v>494</v>
      </c>
      <c r="B496" s="9">
        <f t="shared" ca="1" si="20"/>
        <v>42</v>
      </c>
      <c r="C496" s="10">
        <f t="shared" ca="1" si="21"/>
        <v>1420</v>
      </c>
    </row>
    <row r="497" spans="1:3">
      <c r="A497" s="3">
        <f t="shared" si="22"/>
        <v>495</v>
      </c>
      <c r="B497" s="9">
        <f t="shared" ca="1" si="20"/>
        <v>17</v>
      </c>
      <c r="C497" s="10">
        <f t="shared" ca="1" si="21"/>
        <v>1170</v>
      </c>
    </row>
    <row r="498" spans="1:3">
      <c r="A498" s="3">
        <f t="shared" si="22"/>
        <v>496</v>
      </c>
      <c r="B498" s="9">
        <f t="shared" ca="1" si="20"/>
        <v>60</v>
      </c>
      <c r="C498" s="10">
        <f t="shared" ca="1" si="21"/>
        <v>1670</v>
      </c>
    </row>
    <row r="499" spans="1:3">
      <c r="A499" s="3">
        <f t="shared" si="22"/>
        <v>497</v>
      </c>
      <c r="B499" s="9">
        <f t="shared" ca="1" si="20"/>
        <v>44</v>
      </c>
      <c r="C499" s="10">
        <f t="shared" ca="1" si="21"/>
        <v>1440</v>
      </c>
    </row>
    <row r="500" spans="1:3">
      <c r="A500" s="3">
        <f t="shared" si="22"/>
        <v>498</v>
      </c>
      <c r="B500" s="9">
        <f t="shared" ca="1" si="20"/>
        <v>64</v>
      </c>
      <c r="C500" s="10">
        <f t="shared" ca="1" si="21"/>
        <v>1738</v>
      </c>
    </row>
    <row r="501" spans="1:3">
      <c r="A501" s="3">
        <f t="shared" si="22"/>
        <v>499</v>
      </c>
      <c r="B501" s="9">
        <f t="shared" ca="1" si="20"/>
        <v>87</v>
      </c>
      <c r="C501" s="10">
        <f t="shared" ca="1" si="21"/>
        <v>2175</v>
      </c>
    </row>
    <row r="502" spans="1:3">
      <c r="A502" s="3">
        <f t="shared" si="22"/>
        <v>500</v>
      </c>
      <c r="B502" s="9">
        <f t="shared" ca="1" si="20"/>
        <v>83</v>
      </c>
      <c r="C502" s="10">
        <f t="shared" ca="1" si="21"/>
        <v>2075</v>
      </c>
    </row>
    <row r="503" spans="1:3">
      <c r="A503" s="3">
        <f t="shared" si="22"/>
        <v>501</v>
      </c>
      <c r="B503" s="9">
        <f t="shared" ca="1" si="20"/>
        <v>21</v>
      </c>
      <c r="C503" s="10">
        <f t="shared" ca="1" si="21"/>
        <v>1210</v>
      </c>
    </row>
    <row r="504" spans="1:3">
      <c r="A504" s="3">
        <f t="shared" si="22"/>
        <v>502</v>
      </c>
      <c r="B504" s="9">
        <f t="shared" ca="1" si="20"/>
        <v>85</v>
      </c>
      <c r="C504" s="10">
        <f t="shared" ca="1" si="21"/>
        <v>2125</v>
      </c>
    </row>
    <row r="505" spans="1:3">
      <c r="A505" s="3">
        <f t="shared" si="22"/>
        <v>503</v>
      </c>
      <c r="B505" s="9">
        <f t="shared" ca="1" si="20"/>
        <v>15</v>
      </c>
      <c r="C505" s="10">
        <f t="shared" ca="1" si="21"/>
        <v>1150</v>
      </c>
    </row>
    <row r="506" spans="1:3">
      <c r="A506" s="3">
        <f t="shared" si="22"/>
        <v>504</v>
      </c>
      <c r="B506" s="9">
        <f t="shared" ca="1" si="20"/>
        <v>75</v>
      </c>
      <c r="C506" s="10">
        <f t="shared" ca="1" si="21"/>
        <v>1925</v>
      </c>
    </row>
    <row r="507" spans="1:3">
      <c r="A507" s="3">
        <f t="shared" si="22"/>
        <v>505</v>
      </c>
      <c r="B507" s="9">
        <f t="shared" ca="1" si="20"/>
        <v>81</v>
      </c>
      <c r="C507" s="10">
        <f t="shared" ca="1" si="21"/>
        <v>2025</v>
      </c>
    </row>
    <row r="508" spans="1:3">
      <c r="A508" s="3">
        <f t="shared" si="22"/>
        <v>506</v>
      </c>
      <c r="B508" s="9">
        <f t="shared" ca="1" si="20"/>
        <v>51</v>
      </c>
      <c r="C508" s="10">
        <f t="shared" ca="1" si="21"/>
        <v>1517</v>
      </c>
    </row>
    <row r="509" spans="1:3">
      <c r="A509" s="3">
        <f t="shared" si="22"/>
        <v>507</v>
      </c>
      <c r="B509" s="9">
        <f t="shared" ca="1" si="20"/>
        <v>24</v>
      </c>
      <c r="C509" s="10">
        <f t="shared" ca="1" si="21"/>
        <v>1240</v>
      </c>
    </row>
    <row r="510" spans="1:3">
      <c r="A510" s="3">
        <f t="shared" si="22"/>
        <v>508</v>
      </c>
      <c r="B510" s="9">
        <f t="shared" ca="1" si="20"/>
        <v>46</v>
      </c>
      <c r="C510" s="10">
        <f t="shared" ca="1" si="21"/>
        <v>1460</v>
      </c>
    </row>
    <row r="511" spans="1:3">
      <c r="A511" s="3">
        <f t="shared" si="22"/>
        <v>509</v>
      </c>
      <c r="B511" s="9">
        <f t="shared" ca="1" si="20"/>
        <v>70</v>
      </c>
      <c r="C511" s="10">
        <f t="shared" ca="1" si="21"/>
        <v>1840</v>
      </c>
    </row>
    <row r="512" spans="1:3">
      <c r="A512" s="3">
        <f t="shared" si="22"/>
        <v>510</v>
      </c>
      <c r="B512" s="9">
        <f t="shared" ca="1" si="20"/>
        <v>39</v>
      </c>
      <c r="C512" s="10">
        <f t="shared" ca="1" si="21"/>
        <v>1390</v>
      </c>
    </row>
    <row r="513" spans="1:3">
      <c r="A513" s="3">
        <f t="shared" si="22"/>
        <v>511</v>
      </c>
      <c r="B513" s="9">
        <f t="shared" ca="1" si="20"/>
        <v>2</v>
      </c>
      <c r="C513" s="10">
        <f t="shared" ca="1" si="21"/>
        <v>1020</v>
      </c>
    </row>
    <row r="514" spans="1:3">
      <c r="A514" s="3">
        <f t="shared" si="22"/>
        <v>512</v>
      </c>
      <c r="B514" s="9">
        <f t="shared" ca="1" si="20"/>
        <v>1</v>
      </c>
      <c r="C514" s="10">
        <f t="shared" ca="1" si="21"/>
        <v>1010</v>
      </c>
    </row>
    <row r="515" spans="1:3">
      <c r="A515" s="3">
        <f t="shared" si="22"/>
        <v>513</v>
      </c>
      <c r="B515" s="9">
        <f t="shared" ca="1" si="20"/>
        <v>18</v>
      </c>
      <c r="C515" s="10">
        <f t="shared" ca="1" si="21"/>
        <v>1180</v>
      </c>
    </row>
    <row r="516" spans="1:3">
      <c r="A516" s="3">
        <f t="shared" si="22"/>
        <v>514</v>
      </c>
      <c r="B516" s="9">
        <f t="shared" ref="B516:B579" ca="1" si="23">TRUNC(100*RAND(),0)</f>
        <v>35</v>
      </c>
      <c r="C516" s="10">
        <f t="shared" ref="C516:C579" ca="1" si="24">(IF(B516&lt;=50,1000+B516*10,IF(B516&lt;=80,1500+(B516-50)*17,IF(B516&lt;=100,2000+(B516-80)*25))))</f>
        <v>1350</v>
      </c>
    </row>
    <row r="517" spans="1:3">
      <c r="A517" s="3">
        <f t="shared" si="22"/>
        <v>515</v>
      </c>
      <c r="B517" s="9">
        <f t="shared" ca="1" si="23"/>
        <v>62</v>
      </c>
      <c r="C517" s="10">
        <f t="shared" ca="1" si="24"/>
        <v>1704</v>
      </c>
    </row>
    <row r="518" spans="1:3">
      <c r="A518" s="3">
        <f t="shared" si="22"/>
        <v>516</v>
      </c>
      <c r="B518" s="9">
        <f t="shared" ca="1" si="23"/>
        <v>59</v>
      </c>
      <c r="C518" s="10">
        <f t="shared" ca="1" si="24"/>
        <v>1653</v>
      </c>
    </row>
    <row r="519" spans="1:3">
      <c r="A519" s="3">
        <f t="shared" si="22"/>
        <v>517</v>
      </c>
      <c r="B519" s="9">
        <f t="shared" ca="1" si="23"/>
        <v>44</v>
      </c>
      <c r="C519" s="10">
        <f t="shared" ca="1" si="24"/>
        <v>1440</v>
      </c>
    </row>
    <row r="520" spans="1:3">
      <c r="A520" s="3">
        <f t="shared" si="22"/>
        <v>518</v>
      </c>
      <c r="B520" s="9">
        <f t="shared" ca="1" si="23"/>
        <v>50</v>
      </c>
      <c r="C520" s="10">
        <f t="shared" ca="1" si="24"/>
        <v>1500</v>
      </c>
    </row>
    <row r="521" spans="1:3">
      <c r="A521" s="3">
        <f t="shared" si="22"/>
        <v>519</v>
      </c>
      <c r="B521" s="9">
        <f t="shared" ca="1" si="23"/>
        <v>19</v>
      </c>
      <c r="C521" s="10">
        <f t="shared" ca="1" si="24"/>
        <v>1190</v>
      </c>
    </row>
    <row r="522" spans="1:3">
      <c r="A522" s="3">
        <f t="shared" si="22"/>
        <v>520</v>
      </c>
      <c r="B522" s="9">
        <f t="shared" ca="1" si="23"/>
        <v>18</v>
      </c>
      <c r="C522" s="10">
        <f t="shared" ca="1" si="24"/>
        <v>1180</v>
      </c>
    </row>
    <row r="523" spans="1:3">
      <c r="A523" s="3">
        <f t="shared" si="22"/>
        <v>521</v>
      </c>
      <c r="B523" s="9">
        <f t="shared" ca="1" si="23"/>
        <v>34</v>
      </c>
      <c r="C523" s="10">
        <f t="shared" ca="1" si="24"/>
        <v>1340</v>
      </c>
    </row>
    <row r="524" spans="1:3">
      <c r="A524" s="3">
        <f t="shared" ref="A524:A587" si="25">A523+1</f>
        <v>522</v>
      </c>
      <c r="B524" s="9">
        <f t="shared" ca="1" si="23"/>
        <v>78</v>
      </c>
      <c r="C524" s="10">
        <f t="shared" ca="1" si="24"/>
        <v>1976</v>
      </c>
    </row>
    <row r="525" spans="1:3">
      <c r="A525" s="3">
        <f t="shared" si="25"/>
        <v>523</v>
      </c>
      <c r="B525" s="9">
        <f t="shared" ca="1" si="23"/>
        <v>35</v>
      </c>
      <c r="C525" s="10">
        <f t="shared" ca="1" si="24"/>
        <v>1350</v>
      </c>
    </row>
    <row r="526" spans="1:3">
      <c r="A526" s="3">
        <f t="shared" si="25"/>
        <v>524</v>
      </c>
      <c r="B526" s="9">
        <f t="shared" ca="1" si="23"/>
        <v>95</v>
      </c>
      <c r="C526" s="10">
        <f t="shared" ca="1" si="24"/>
        <v>2375</v>
      </c>
    </row>
    <row r="527" spans="1:3">
      <c r="A527" s="3">
        <f t="shared" si="25"/>
        <v>525</v>
      </c>
      <c r="B527" s="9">
        <f t="shared" ca="1" si="23"/>
        <v>68</v>
      </c>
      <c r="C527" s="10">
        <f t="shared" ca="1" si="24"/>
        <v>1806</v>
      </c>
    </row>
    <row r="528" spans="1:3">
      <c r="A528" s="3">
        <f t="shared" si="25"/>
        <v>526</v>
      </c>
      <c r="B528" s="9">
        <f t="shared" ca="1" si="23"/>
        <v>40</v>
      </c>
      <c r="C528" s="10">
        <f t="shared" ca="1" si="24"/>
        <v>1400</v>
      </c>
    </row>
    <row r="529" spans="1:3">
      <c r="A529" s="3">
        <f t="shared" si="25"/>
        <v>527</v>
      </c>
      <c r="B529" s="9">
        <f t="shared" ca="1" si="23"/>
        <v>53</v>
      </c>
      <c r="C529" s="10">
        <f t="shared" ca="1" si="24"/>
        <v>1551</v>
      </c>
    </row>
    <row r="530" spans="1:3">
      <c r="A530" s="3">
        <f t="shared" si="25"/>
        <v>528</v>
      </c>
      <c r="B530" s="9">
        <f t="shared" ca="1" si="23"/>
        <v>43</v>
      </c>
      <c r="C530" s="10">
        <f t="shared" ca="1" si="24"/>
        <v>1430</v>
      </c>
    </row>
    <row r="531" spans="1:3">
      <c r="A531" s="3">
        <f t="shared" si="25"/>
        <v>529</v>
      </c>
      <c r="B531" s="9">
        <f t="shared" ca="1" si="23"/>
        <v>50</v>
      </c>
      <c r="C531" s="10">
        <f t="shared" ca="1" si="24"/>
        <v>1500</v>
      </c>
    </row>
    <row r="532" spans="1:3">
      <c r="A532" s="3">
        <f t="shared" si="25"/>
        <v>530</v>
      </c>
      <c r="B532" s="9">
        <f t="shared" ca="1" si="23"/>
        <v>78</v>
      </c>
      <c r="C532" s="10">
        <f t="shared" ca="1" si="24"/>
        <v>1976</v>
      </c>
    </row>
    <row r="533" spans="1:3">
      <c r="A533" s="3">
        <f t="shared" si="25"/>
        <v>531</v>
      </c>
      <c r="B533" s="9">
        <f t="shared" ca="1" si="23"/>
        <v>74</v>
      </c>
      <c r="C533" s="10">
        <f t="shared" ca="1" si="24"/>
        <v>1908</v>
      </c>
    </row>
    <row r="534" spans="1:3">
      <c r="A534" s="3">
        <f t="shared" si="25"/>
        <v>532</v>
      </c>
      <c r="B534" s="9">
        <f t="shared" ca="1" si="23"/>
        <v>78</v>
      </c>
      <c r="C534" s="10">
        <f t="shared" ca="1" si="24"/>
        <v>1976</v>
      </c>
    </row>
    <row r="535" spans="1:3">
      <c r="A535" s="3">
        <f t="shared" si="25"/>
        <v>533</v>
      </c>
      <c r="B535" s="9">
        <f t="shared" ca="1" si="23"/>
        <v>11</v>
      </c>
      <c r="C535" s="10">
        <f t="shared" ca="1" si="24"/>
        <v>1110</v>
      </c>
    </row>
    <row r="536" spans="1:3">
      <c r="A536" s="3">
        <f t="shared" si="25"/>
        <v>534</v>
      </c>
      <c r="B536" s="9">
        <f t="shared" ca="1" si="23"/>
        <v>3</v>
      </c>
      <c r="C536" s="10">
        <f t="shared" ca="1" si="24"/>
        <v>1030</v>
      </c>
    </row>
    <row r="537" spans="1:3">
      <c r="A537" s="3">
        <f t="shared" si="25"/>
        <v>535</v>
      </c>
      <c r="B537" s="9">
        <f t="shared" ca="1" si="23"/>
        <v>73</v>
      </c>
      <c r="C537" s="10">
        <f t="shared" ca="1" si="24"/>
        <v>1891</v>
      </c>
    </row>
    <row r="538" spans="1:3">
      <c r="A538" s="3">
        <f t="shared" si="25"/>
        <v>536</v>
      </c>
      <c r="B538" s="9">
        <f t="shared" ca="1" si="23"/>
        <v>5</v>
      </c>
      <c r="C538" s="10">
        <f t="shared" ca="1" si="24"/>
        <v>1050</v>
      </c>
    </row>
    <row r="539" spans="1:3">
      <c r="A539" s="3">
        <f t="shared" si="25"/>
        <v>537</v>
      </c>
      <c r="B539" s="9">
        <f t="shared" ca="1" si="23"/>
        <v>36</v>
      </c>
      <c r="C539" s="10">
        <f t="shared" ca="1" si="24"/>
        <v>1360</v>
      </c>
    </row>
    <row r="540" spans="1:3">
      <c r="A540" s="3">
        <f t="shared" si="25"/>
        <v>538</v>
      </c>
      <c r="B540" s="9">
        <f t="shared" ca="1" si="23"/>
        <v>73</v>
      </c>
      <c r="C540" s="10">
        <f t="shared" ca="1" si="24"/>
        <v>1891</v>
      </c>
    </row>
    <row r="541" spans="1:3">
      <c r="A541" s="3">
        <f t="shared" si="25"/>
        <v>539</v>
      </c>
      <c r="B541" s="9">
        <f t="shared" ca="1" si="23"/>
        <v>72</v>
      </c>
      <c r="C541" s="10">
        <f t="shared" ca="1" si="24"/>
        <v>1874</v>
      </c>
    </row>
    <row r="542" spans="1:3">
      <c r="A542" s="3">
        <f t="shared" si="25"/>
        <v>540</v>
      </c>
      <c r="B542" s="9">
        <f t="shared" ca="1" si="23"/>
        <v>31</v>
      </c>
      <c r="C542" s="10">
        <f t="shared" ca="1" si="24"/>
        <v>1310</v>
      </c>
    </row>
    <row r="543" spans="1:3">
      <c r="A543" s="3">
        <f t="shared" si="25"/>
        <v>541</v>
      </c>
      <c r="B543" s="9">
        <f t="shared" ca="1" si="23"/>
        <v>97</v>
      </c>
      <c r="C543" s="10">
        <f t="shared" ca="1" si="24"/>
        <v>2425</v>
      </c>
    </row>
    <row r="544" spans="1:3">
      <c r="A544" s="3">
        <f t="shared" si="25"/>
        <v>542</v>
      </c>
      <c r="B544" s="9">
        <f t="shared" ca="1" si="23"/>
        <v>63</v>
      </c>
      <c r="C544" s="10">
        <f t="shared" ca="1" si="24"/>
        <v>1721</v>
      </c>
    </row>
    <row r="545" spans="1:3">
      <c r="A545" s="3">
        <f t="shared" si="25"/>
        <v>543</v>
      </c>
      <c r="B545" s="9">
        <f t="shared" ca="1" si="23"/>
        <v>63</v>
      </c>
      <c r="C545" s="10">
        <f t="shared" ca="1" si="24"/>
        <v>1721</v>
      </c>
    </row>
    <row r="546" spans="1:3">
      <c r="A546" s="3">
        <f t="shared" si="25"/>
        <v>544</v>
      </c>
      <c r="B546" s="9">
        <f t="shared" ca="1" si="23"/>
        <v>96</v>
      </c>
      <c r="C546" s="10">
        <f t="shared" ca="1" si="24"/>
        <v>2400</v>
      </c>
    </row>
    <row r="547" spans="1:3">
      <c r="A547" s="3">
        <f t="shared" si="25"/>
        <v>545</v>
      </c>
      <c r="B547" s="9">
        <f t="shared" ca="1" si="23"/>
        <v>24</v>
      </c>
      <c r="C547" s="10">
        <f t="shared" ca="1" si="24"/>
        <v>1240</v>
      </c>
    </row>
    <row r="548" spans="1:3">
      <c r="A548" s="3">
        <f t="shared" si="25"/>
        <v>546</v>
      </c>
      <c r="B548" s="9">
        <f t="shared" ca="1" si="23"/>
        <v>39</v>
      </c>
      <c r="C548" s="10">
        <f t="shared" ca="1" si="24"/>
        <v>1390</v>
      </c>
    </row>
    <row r="549" spans="1:3">
      <c r="A549" s="3">
        <f t="shared" si="25"/>
        <v>547</v>
      </c>
      <c r="B549" s="9">
        <f t="shared" ca="1" si="23"/>
        <v>90</v>
      </c>
      <c r="C549" s="10">
        <f t="shared" ca="1" si="24"/>
        <v>2250</v>
      </c>
    </row>
    <row r="550" spans="1:3">
      <c r="A550" s="3">
        <f t="shared" si="25"/>
        <v>548</v>
      </c>
      <c r="B550" s="9">
        <f t="shared" ca="1" si="23"/>
        <v>6</v>
      </c>
      <c r="C550" s="10">
        <f t="shared" ca="1" si="24"/>
        <v>1060</v>
      </c>
    </row>
    <row r="551" spans="1:3">
      <c r="A551" s="3">
        <f t="shared" si="25"/>
        <v>549</v>
      </c>
      <c r="B551" s="9">
        <f t="shared" ca="1" si="23"/>
        <v>94</v>
      </c>
      <c r="C551" s="10">
        <f t="shared" ca="1" si="24"/>
        <v>2350</v>
      </c>
    </row>
    <row r="552" spans="1:3">
      <c r="A552" s="3">
        <f t="shared" si="25"/>
        <v>550</v>
      </c>
      <c r="B552" s="9">
        <f t="shared" ca="1" si="23"/>
        <v>9</v>
      </c>
      <c r="C552" s="10">
        <f t="shared" ca="1" si="24"/>
        <v>1090</v>
      </c>
    </row>
    <row r="553" spans="1:3">
      <c r="A553" s="3">
        <f t="shared" si="25"/>
        <v>551</v>
      </c>
      <c r="B553" s="9">
        <f t="shared" ca="1" si="23"/>
        <v>77</v>
      </c>
      <c r="C553" s="10">
        <f t="shared" ca="1" si="24"/>
        <v>1959</v>
      </c>
    </row>
    <row r="554" spans="1:3">
      <c r="A554" s="3">
        <f t="shared" si="25"/>
        <v>552</v>
      </c>
      <c r="B554" s="9">
        <f t="shared" ca="1" si="23"/>
        <v>76</v>
      </c>
      <c r="C554" s="10">
        <f t="shared" ca="1" si="24"/>
        <v>1942</v>
      </c>
    </row>
    <row r="555" spans="1:3">
      <c r="A555" s="3">
        <f t="shared" si="25"/>
        <v>553</v>
      </c>
      <c r="B555" s="9">
        <f t="shared" ca="1" si="23"/>
        <v>41</v>
      </c>
      <c r="C555" s="10">
        <f t="shared" ca="1" si="24"/>
        <v>1410</v>
      </c>
    </row>
    <row r="556" spans="1:3">
      <c r="A556" s="3">
        <f t="shared" si="25"/>
        <v>554</v>
      </c>
      <c r="B556" s="9">
        <f t="shared" ca="1" si="23"/>
        <v>7</v>
      </c>
      <c r="C556" s="10">
        <f t="shared" ca="1" si="24"/>
        <v>1070</v>
      </c>
    </row>
    <row r="557" spans="1:3">
      <c r="A557" s="3">
        <f t="shared" si="25"/>
        <v>555</v>
      </c>
      <c r="B557" s="9">
        <f t="shared" ca="1" si="23"/>
        <v>85</v>
      </c>
      <c r="C557" s="10">
        <f t="shared" ca="1" si="24"/>
        <v>2125</v>
      </c>
    </row>
    <row r="558" spans="1:3">
      <c r="A558" s="3">
        <f t="shared" si="25"/>
        <v>556</v>
      </c>
      <c r="B558" s="9">
        <f t="shared" ca="1" si="23"/>
        <v>74</v>
      </c>
      <c r="C558" s="10">
        <f t="shared" ca="1" si="24"/>
        <v>1908</v>
      </c>
    </row>
    <row r="559" spans="1:3">
      <c r="A559" s="3">
        <f t="shared" si="25"/>
        <v>557</v>
      </c>
      <c r="B559" s="9">
        <f t="shared" ca="1" si="23"/>
        <v>61</v>
      </c>
      <c r="C559" s="10">
        <f t="shared" ca="1" si="24"/>
        <v>1687</v>
      </c>
    </row>
    <row r="560" spans="1:3">
      <c r="A560" s="3">
        <f t="shared" si="25"/>
        <v>558</v>
      </c>
      <c r="B560" s="9">
        <f t="shared" ca="1" si="23"/>
        <v>8</v>
      </c>
      <c r="C560" s="10">
        <f t="shared" ca="1" si="24"/>
        <v>1080</v>
      </c>
    </row>
    <row r="561" spans="1:3">
      <c r="A561" s="3">
        <f t="shared" si="25"/>
        <v>559</v>
      </c>
      <c r="B561" s="9">
        <f t="shared" ca="1" si="23"/>
        <v>89</v>
      </c>
      <c r="C561" s="10">
        <f t="shared" ca="1" si="24"/>
        <v>2225</v>
      </c>
    </row>
    <row r="562" spans="1:3">
      <c r="A562" s="3">
        <f t="shared" si="25"/>
        <v>560</v>
      </c>
      <c r="B562" s="9">
        <f t="shared" ca="1" si="23"/>
        <v>86</v>
      </c>
      <c r="C562" s="10">
        <f t="shared" ca="1" si="24"/>
        <v>2150</v>
      </c>
    </row>
    <row r="563" spans="1:3">
      <c r="A563" s="3">
        <f t="shared" si="25"/>
        <v>561</v>
      </c>
      <c r="B563" s="9">
        <f t="shared" ca="1" si="23"/>
        <v>8</v>
      </c>
      <c r="C563" s="10">
        <f t="shared" ca="1" si="24"/>
        <v>1080</v>
      </c>
    </row>
    <row r="564" spans="1:3">
      <c r="A564" s="3">
        <f t="shared" si="25"/>
        <v>562</v>
      </c>
      <c r="B564" s="9">
        <f t="shared" ca="1" si="23"/>
        <v>8</v>
      </c>
      <c r="C564" s="10">
        <f t="shared" ca="1" si="24"/>
        <v>1080</v>
      </c>
    </row>
    <row r="565" spans="1:3">
      <c r="A565" s="3">
        <f t="shared" si="25"/>
        <v>563</v>
      </c>
      <c r="B565" s="9">
        <f t="shared" ca="1" si="23"/>
        <v>93</v>
      </c>
      <c r="C565" s="10">
        <f t="shared" ca="1" si="24"/>
        <v>2325</v>
      </c>
    </row>
    <row r="566" spans="1:3">
      <c r="A566" s="3">
        <f t="shared" si="25"/>
        <v>564</v>
      </c>
      <c r="B566" s="9">
        <f t="shared" ca="1" si="23"/>
        <v>78</v>
      </c>
      <c r="C566" s="10">
        <f t="shared" ca="1" si="24"/>
        <v>1976</v>
      </c>
    </row>
    <row r="567" spans="1:3">
      <c r="A567" s="3">
        <f t="shared" si="25"/>
        <v>565</v>
      </c>
      <c r="B567" s="9">
        <f t="shared" ca="1" si="23"/>
        <v>62</v>
      </c>
      <c r="C567" s="10">
        <f t="shared" ca="1" si="24"/>
        <v>1704</v>
      </c>
    </row>
    <row r="568" spans="1:3">
      <c r="A568" s="3">
        <f t="shared" si="25"/>
        <v>566</v>
      </c>
      <c r="B568" s="9">
        <f t="shared" ca="1" si="23"/>
        <v>49</v>
      </c>
      <c r="C568" s="10">
        <f t="shared" ca="1" si="24"/>
        <v>1490</v>
      </c>
    </row>
    <row r="569" spans="1:3">
      <c r="A569" s="3">
        <f t="shared" si="25"/>
        <v>567</v>
      </c>
      <c r="B569" s="9">
        <f t="shared" ca="1" si="23"/>
        <v>34</v>
      </c>
      <c r="C569" s="10">
        <f t="shared" ca="1" si="24"/>
        <v>1340</v>
      </c>
    </row>
    <row r="570" spans="1:3">
      <c r="A570" s="3">
        <f t="shared" si="25"/>
        <v>568</v>
      </c>
      <c r="B570" s="9">
        <f t="shared" ca="1" si="23"/>
        <v>41</v>
      </c>
      <c r="C570" s="10">
        <f t="shared" ca="1" si="24"/>
        <v>1410</v>
      </c>
    </row>
    <row r="571" spans="1:3">
      <c r="A571" s="3">
        <f t="shared" si="25"/>
        <v>569</v>
      </c>
      <c r="B571" s="9">
        <f t="shared" ca="1" si="23"/>
        <v>11</v>
      </c>
      <c r="C571" s="10">
        <f t="shared" ca="1" si="24"/>
        <v>1110</v>
      </c>
    </row>
    <row r="572" spans="1:3">
      <c r="A572" s="3">
        <f t="shared" si="25"/>
        <v>570</v>
      </c>
      <c r="B572" s="9">
        <f t="shared" ca="1" si="23"/>
        <v>35</v>
      </c>
      <c r="C572" s="10">
        <f t="shared" ca="1" si="24"/>
        <v>1350</v>
      </c>
    </row>
    <row r="573" spans="1:3">
      <c r="A573" s="3">
        <f t="shared" si="25"/>
        <v>571</v>
      </c>
      <c r="B573" s="9">
        <f t="shared" ca="1" si="23"/>
        <v>16</v>
      </c>
      <c r="C573" s="10">
        <f t="shared" ca="1" si="24"/>
        <v>1160</v>
      </c>
    </row>
    <row r="574" spans="1:3">
      <c r="A574" s="3">
        <f t="shared" si="25"/>
        <v>572</v>
      </c>
      <c r="B574" s="9">
        <f t="shared" ca="1" si="23"/>
        <v>79</v>
      </c>
      <c r="C574" s="10">
        <f t="shared" ca="1" si="24"/>
        <v>1993</v>
      </c>
    </row>
    <row r="575" spans="1:3">
      <c r="A575" s="3">
        <f t="shared" si="25"/>
        <v>573</v>
      </c>
      <c r="B575" s="9">
        <f t="shared" ca="1" si="23"/>
        <v>14</v>
      </c>
      <c r="C575" s="10">
        <f t="shared" ca="1" si="24"/>
        <v>1140</v>
      </c>
    </row>
    <row r="576" spans="1:3">
      <c r="A576" s="3">
        <f t="shared" si="25"/>
        <v>574</v>
      </c>
      <c r="B576" s="9">
        <f t="shared" ca="1" si="23"/>
        <v>89</v>
      </c>
      <c r="C576" s="10">
        <f t="shared" ca="1" si="24"/>
        <v>2225</v>
      </c>
    </row>
    <row r="577" spans="1:3">
      <c r="A577" s="3">
        <f t="shared" si="25"/>
        <v>575</v>
      </c>
      <c r="B577" s="9">
        <f t="shared" ca="1" si="23"/>
        <v>5</v>
      </c>
      <c r="C577" s="10">
        <f t="shared" ca="1" si="24"/>
        <v>1050</v>
      </c>
    </row>
    <row r="578" spans="1:3">
      <c r="A578" s="3">
        <f t="shared" si="25"/>
        <v>576</v>
      </c>
      <c r="B578" s="9">
        <f t="shared" ca="1" si="23"/>
        <v>22</v>
      </c>
      <c r="C578" s="10">
        <f t="shared" ca="1" si="24"/>
        <v>1220</v>
      </c>
    </row>
    <row r="579" spans="1:3">
      <c r="A579" s="3">
        <f t="shared" si="25"/>
        <v>577</v>
      </c>
      <c r="B579" s="9">
        <f t="shared" ca="1" si="23"/>
        <v>96</v>
      </c>
      <c r="C579" s="10">
        <f t="shared" ca="1" si="24"/>
        <v>2400</v>
      </c>
    </row>
    <row r="580" spans="1:3">
      <c r="A580" s="3">
        <f t="shared" si="25"/>
        <v>578</v>
      </c>
      <c r="B580" s="9">
        <f t="shared" ref="B580:B643" ca="1" si="26">TRUNC(100*RAND(),0)</f>
        <v>15</v>
      </c>
      <c r="C580" s="10">
        <f t="shared" ref="C580:C643" ca="1" si="27">(IF(B580&lt;=50,1000+B580*10,IF(B580&lt;=80,1500+(B580-50)*17,IF(B580&lt;=100,2000+(B580-80)*25))))</f>
        <v>1150</v>
      </c>
    </row>
    <row r="581" spans="1:3">
      <c r="A581" s="3">
        <f t="shared" si="25"/>
        <v>579</v>
      </c>
      <c r="B581" s="9">
        <f t="shared" ca="1" si="26"/>
        <v>78</v>
      </c>
      <c r="C581" s="10">
        <f t="shared" ca="1" si="27"/>
        <v>1976</v>
      </c>
    </row>
    <row r="582" spans="1:3">
      <c r="A582" s="3">
        <f t="shared" si="25"/>
        <v>580</v>
      </c>
      <c r="B582" s="9">
        <f t="shared" ca="1" si="26"/>
        <v>41</v>
      </c>
      <c r="C582" s="10">
        <f t="shared" ca="1" si="27"/>
        <v>1410</v>
      </c>
    </row>
    <row r="583" spans="1:3">
      <c r="A583" s="3">
        <f t="shared" si="25"/>
        <v>581</v>
      </c>
      <c r="B583" s="9">
        <f t="shared" ca="1" si="26"/>
        <v>14</v>
      </c>
      <c r="C583" s="10">
        <f t="shared" ca="1" si="27"/>
        <v>1140</v>
      </c>
    </row>
    <row r="584" spans="1:3">
      <c r="A584" s="3">
        <f t="shared" si="25"/>
        <v>582</v>
      </c>
      <c r="B584" s="9">
        <f t="shared" ca="1" si="26"/>
        <v>26</v>
      </c>
      <c r="C584" s="10">
        <f t="shared" ca="1" si="27"/>
        <v>1260</v>
      </c>
    </row>
    <row r="585" spans="1:3">
      <c r="A585" s="3">
        <f t="shared" si="25"/>
        <v>583</v>
      </c>
      <c r="B585" s="9">
        <f t="shared" ca="1" si="26"/>
        <v>54</v>
      </c>
      <c r="C585" s="10">
        <f t="shared" ca="1" si="27"/>
        <v>1568</v>
      </c>
    </row>
    <row r="586" spans="1:3">
      <c r="A586" s="3">
        <f t="shared" si="25"/>
        <v>584</v>
      </c>
      <c r="B586" s="9">
        <f t="shared" ca="1" si="26"/>
        <v>80</v>
      </c>
      <c r="C586" s="10">
        <f t="shared" ca="1" si="27"/>
        <v>2010</v>
      </c>
    </row>
    <row r="587" spans="1:3">
      <c r="A587" s="3">
        <f t="shared" si="25"/>
        <v>585</v>
      </c>
      <c r="B587" s="9">
        <f t="shared" ca="1" si="26"/>
        <v>12</v>
      </c>
      <c r="C587" s="10">
        <f t="shared" ca="1" si="27"/>
        <v>1120</v>
      </c>
    </row>
    <row r="588" spans="1:3">
      <c r="A588" s="3">
        <f t="shared" ref="A588:A651" si="28">A587+1</f>
        <v>586</v>
      </c>
      <c r="B588" s="9">
        <f t="shared" ca="1" si="26"/>
        <v>72</v>
      </c>
      <c r="C588" s="10">
        <f t="shared" ca="1" si="27"/>
        <v>1874</v>
      </c>
    </row>
    <row r="589" spans="1:3">
      <c r="A589" s="3">
        <f t="shared" si="28"/>
        <v>587</v>
      </c>
      <c r="B589" s="9">
        <f t="shared" ca="1" si="26"/>
        <v>80</v>
      </c>
      <c r="C589" s="10">
        <f t="shared" ca="1" si="27"/>
        <v>2010</v>
      </c>
    </row>
    <row r="590" spans="1:3">
      <c r="A590" s="3">
        <f t="shared" si="28"/>
        <v>588</v>
      </c>
      <c r="B590" s="9">
        <f t="shared" ca="1" si="26"/>
        <v>25</v>
      </c>
      <c r="C590" s="10">
        <f t="shared" ca="1" si="27"/>
        <v>1250</v>
      </c>
    </row>
    <row r="591" spans="1:3">
      <c r="A591" s="3">
        <f t="shared" si="28"/>
        <v>589</v>
      </c>
      <c r="B591" s="9">
        <f t="shared" ca="1" si="26"/>
        <v>22</v>
      </c>
      <c r="C591" s="10">
        <f t="shared" ca="1" si="27"/>
        <v>1220</v>
      </c>
    </row>
    <row r="592" spans="1:3">
      <c r="A592" s="3">
        <f t="shared" si="28"/>
        <v>590</v>
      </c>
      <c r="B592" s="9">
        <f t="shared" ca="1" si="26"/>
        <v>40</v>
      </c>
      <c r="C592" s="10">
        <f t="shared" ca="1" si="27"/>
        <v>1400</v>
      </c>
    </row>
    <row r="593" spans="1:3">
      <c r="A593" s="3">
        <f t="shared" si="28"/>
        <v>591</v>
      </c>
      <c r="B593" s="9">
        <f t="shared" ca="1" si="26"/>
        <v>39</v>
      </c>
      <c r="C593" s="10">
        <f t="shared" ca="1" si="27"/>
        <v>1390</v>
      </c>
    </row>
    <row r="594" spans="1:3">
      <c r="A594" s="3">
        <f t="shared" si="28"/>
        <v>592</v>
      </c>
      <c r="B594" s="9">
        <f t="shared" ca="1" si="26"/>
        <v>7</v>
      </c>
      <c r="C594" s="10">
        <f t="shared" ca="1" si="27"/>
        <v>1070</v>
      </c>
    </row>
    <row r="595" spans="1:3">
      <c r="A595" s="3">
        <f t="shared" si="28"/>
        <v>593</v>
      </c>
      <c r="B595" s="9">
        <f t="shared" ca="1" si="26"/>
        <v>62</v>
      </c>
      <c r="C595" s="10">
        <f t="shared" ca="1" si="27"/>
        <v>1704</v>
      </c>
    </row>
    <row r="596" spans="1:3">
      <c r="A596" s="3">
        <f t="shared" si="28"/>
        <v>594</v>
      </c>
      <c r="B596" s="9">
        <f t="shared" ca="1" si="26"/>
        <v>26</v>
      </c>
      <c r="C596" s="10">
        <f t="shared" ca="1" si="27"/>
        <v>1260</v>
      </c>
    </row>
    <row r="597" spans="1:3">
      <c r="A597" s="3">
        <f t="shared" si="28"/>
        <v>595</v>
      </c>
      <c r="B597" s="9">
        <f t="shared" ca="1" si="26"/>
        <v>98</v>
      </c>
      <c r="C597" s="10">
        <f t="shared" ca="1" si="27"/>
        <v>2450</v>
      </c>
    </row>
    <row r="598" spans="1:3">
      <c r="A598" s="3">
        <f t="shared" si="28"/>
        <v>596</v>
      </c>
      <c r="B598" s="9">
        <f t="shared" ca="1" si="26"/>
        <v>88</v>
      </c>
      <c r="C598" s="10">
        <f t="shared" ca="1" si="27"/>
        <v>2200</v>
      </c>
    </row>
    <row r="599" spans="1:3">
      <c r="A599" s="3">
        <f t="shared" si="28"/>
        <v>597</v>
      </c>
      <c r="B599" s="9">
        <f t="shared" ca="1" si="26"/>
        <v>24</v>
      </c>
      <c r="C599" s="10">
        <f t="shared" ca="1" si="27"/>
        <v>1240</v>
      </c>
    </row>
    <row r="600" spans="1:3">
      <c r="A600" s="3">
        <f t="shared" si="28"/>
        <v>598</v>
      </c>
      <c r="B600" s="9">
        <f t="shared" ca="1" si="26"/>
        <v>14</v>
      </c>
      <c r="C600" s="10">
        <f t="shared" ca="1" si="27"/>
        <v>1140</v>
      </c>
    </row>
    <row r="601" spans="1:3">
      <c r="A601" s="3">
        <f t="shared" si="28"/>
        <v>599</v>
      </c>
      <c r="B601" s="9">
        <f t="shared" ca="1" si="26"/>
        <v>24</v>
      </c>
      <c r="C601" s="10">
        <f t="shared" ca="1" si="27"/>
        <v>1240</v>
      </c>
    </row>
    <row r="602" spans="1:3">
      <c r="A602" s="3">
        <f t="shared" si="28"/>
        <v>600</v>
      </c>
      <c r="B602" s="9">
        <f t="shared" ca="1" si="26"/>
        <v>42</v>
      </c>
      <c r="C602" s="10">
        <f t="shared" ca="1" si="27"/>
        <v>1420</v>
      </c>
    </row>
    <row r="603" spans="1:3">
      <c r="A603" s="3">
        <f t="shared" si="28"/>
        <v>601</v>
      </c>
      <c r="B603" s="9">
        <f t="shared" ca="1" si="26"/>
        <v>73</v>
      </c>
      <c r="C603" s="10">
        <f t="shared" ca="1" si="27"/>
        <v>1891</v>
      </c>
    </row>
    <row r="604" spans="1:3">
      <c r="A604" s="3">
        <f t="shared" si="28"/>
        <v>602</v>
      </c>
      <c r="B604" s="9">
        <f t="shared" ca="1" si="26"/>
        <v>59</v>
      </c>
      <c r="C604" s="10">
        <f t="shared" ca="1" si="27"/>
        <v>1653</v>
      </c>
    </row>
    <row r="605" spans="1:3">
      <c r="A605" s="3">
        <f t="shared" si="28"/>
        <v>603</v>
      </c>
      <c r="B605" s="9">
        <f t="shared" ca="1" si="26"/>
        <v>83</v>
      </c>
      <c r="C605" s="10">
        <f t="shared" ca="1" si="27"/>
        <v>2075</v>
      </c>
    </row>
    <row r="606" spans="1:3">
      <c r="A606" s="3">
        <f t="shared" si="28"/>
        <v>604</v>
      </c>
      <c r="B606" s="9">
        <f t="shared" ca="1" si="26"/>
        <v>64</v>
      </c>
      <c r="C606" s="10">
        <f t="shared" ca="1" si="27"/>
        <v>1738</v>
      </c>
    </row>
    <row r="607" spans="1:3">
      <c r="A607" s="3">
        <f t="shared" si="28"/>
        <v>605</v>
      </c>
      <c r="B607" s="9">
        <f t="shared" ca="1" si="26"/>
        <v>38</v>
      </c>
      <c r="C607" s="10">
        <f t="shared" ca="1" si="27"/>
        <v>1380</v>
      </c>
    </row>
    <row r="608" spans="1:3">
      <c r="A608" s="3">
        <f t="shared" si="28"/>
        <v>606</v>
      </c>
      <c r="B608" s="9">
        <f t="shared" ca="1" si="26"/>
        <v>17</v>
      </c>
      <c r="C608" s="10">
        <f t="shared" ca="1" si="27"/>
        <v>1170</v>
      </c>
    </row>
    <row r="609" spans="1:3">
      <c r="A609" s="3">
        <f t="shared" si="28"/>
        <v>607</v>
      </c>
      <c r="B609" s="9">
        <f t="shared" ca="1" si="26"/>
        <v>33</v>
      </c>
      <c r="C609" s="10">
        <f t="shared" ca="1" si="27"/>
        <v>1330</v>
      </c>
    </row>
    <row r="610" spans="1:3">
      <c r="A610" s="3">
        <f t="shared" si="28"/>
        <v>608</v>
      </c>
      <c r="B610" s="9">
        <f t="shared" ca="1" si="26"/>
        <v>94</v>
      </c>
      <c r="C610" s="10">
        <f t="shared" ca="1" si="27"/>
        <v>2350</v>
      </c>
    </row>
    <row r="611" spans="1:3">
      <c r="A611" s="3">
        <f t="shared" si="28"/>
        <v>609</v>
      </c>
      <c r="B611" s="9">
        <f t="shared" ca="1" si="26"/>
        <v>99</v>
      </c>
      <c r="C611" s="10">
        <f t="shared" ca="1" si="27"/>
        <v>2475</v>
      </c>
    </row>
    <row r="612" spans="1:3">
      <c r="A612" s="3">
        <f t="shared" si="28"/>
        <v>610</v>
      </c>
      <c r="B612" s="9">
        <f t="shared" ca="1" si="26"/>
        <v>97</v>
      </c>
      <c r="C612" s="10">
        <f t="shared" ca="1" si="27"/>
        <v>2425</v>
      </c>
    </row>
    <row r="613" spans="1:3">
      <c r="A613" s="3">
        <f t="shared" si="28"/>
        <v>611</v>
      </c>
      <c r="B613" s="9">
        <f t="shared" ca="1" si="26"/>
        <v>90</v>
      </c>
      <c r="C613" s="10">
        <f t="shared" ca="1" si="27"/>
        <v>2250</v>
      </c>
    </row>
    <row r="614" spans="1:3">
      <c r="A614" s="3">
        <f t="shared" si="28"/>
        <v>612</v>
      </c>
      <c r="B614" s="9">
        <f t="shared" ca="1" si="26"/>
        <v>99</v>
      </c>
      <c r="C614" s="10">
        <f t="shared" ca="1" si="27"/>
        <v>2475</v>
      </c>
    </row>
    <row r="615" spans="1:3">
      <c r="A615" s="3">
        <f t="shared" si="28"/>
        <v>613</v>
      </c>
      <c r="B615" s="9">
        <f t="shared" ca="1" si="26"/>
        <v>60</v>
      </c>
      <c r="C615" s="10">
        <f t="shared" ca="1" si="27"/>
        <v>1670</v>
      </c>
    </row>
    <row r="616" spans="1:3">
      <c r="A616" s="3">
        <f t="shared" si="28"/>
        <v>614</v>
      </c>
      <c r="B616" s="9">
        <f t="shared" ca="1" si="26"/>
        <v>45</v>
      </c>
      <c r="C616" s="10">
        <f t="shared" ca="1" si="27"/>
        <v>1450</v>
      </c>
    </row>
    <row r="617" spans="1:3">
      <c r="A617" s="3">
        <f t="shared" si="28"/>
        <v>615</v>
      </c>
      <c r="B617" s="9">
        <f t="shared" ca="1" si="26"/>
        <v>69</v>
      </c>
      <c r="C617" s="10">
        <f t="shared" ca="1" si="27"/>
        <v>1823</v>
      </c>
    </row>
    <row r="618" spans="1:3">
      <c r="A618" s="3">
        <f t="shared" si="28"/>
        <v>616</v>
      </c>
      <c r="B618" s="9">
        <f t="shared" ca="1" si="26"/>
        <v>19</v>
      </c>
      <c r="C618" s="10">
        <f t="shared" ca="1" si="27"/>
        <v>1190</v>
      </c>
    </row>
    <row r="619" spans="1:3">
      <c r="A619" s="3">
        <f t="shared" si="28"/>
        <v>617</v>
      </c>
      <c r="B619" s="9">
        <f t="shared" ca="1" si="26"/>
        <v>83</v>
      </c>
      <c r="C619" s="10">
        <f t="shared" ca="1" si="27"/>
        <v>2075</v>
      </c>
    </row>
    <row r="620" spans="1:3">
      <c r="A620" s="3">
        <f t="shared" si="28"/>
        <v>618</v>
      </c>
      <c r="B620" s="9">
        <f t="shared" ca="1" si="26"/>
        <v>12</v>
      </c>
      <c r="C620" s="10">
        <f t="shared" ca="1" si="27"/>
        <v>1120</v>
      </c>
    </row>
    <row r="621" spans="1:3">
      <c r="A621" s="3">
        <f t="shared" si="28"/>
        <v>619</v>
      </c>
      <c r="B621" s="9">
        <f t="shared" ca="1" si="26"/>
        <v>87</v>
      </c>
      <c r="C621" s="10">
        <f t="shared" ca="1" si="27"/>
        <v>2175</v>
      </c>
    </row>
    <row r="622" spans="1:3">
      <c r="A622" s="3">
        <f t="shared" si="28"/>
        <v>620</v>
      </c>
      <c r="B622" s="9">
        <f t="shared" ca="1" si="26"/>
        <v>26</v>
      </c>
      <c r="C622" s="10">
        <f t="shared" ca="1" si="27"/>
        <v>1260</v>
      </c>
    </row>
    <row r="623" spans="1:3">
      <c r="A623" s="3">
        <f t="shared" si="28"/>
        <v>621</v>
      </c>
      <c r="B623" s="9">
        <f t="shared" ca="1" si="26"/>
        <v>9</v>
      </c>
      <c r="C623" s="10">
        <f t="shared" ca="1" si="27"/>
        <v>1090</v>
      </c>
    </row>
    <row r="624" spans="1:3">
      <c r="A624" s="3">
        <f t="shared" si="28"/>
        <v>622</v>
      </c>
      <c r="B624" s="9">
        <f t="shared" ca="1" si="26"/>
        <v>14</v>
      </c>
      <c r="C624" s="10">
        <f t="shared" ca="1" si="27"/>
        <v>1140</v>
      </c>
    </row>
    <row r="625" spans="1:3">
      <c r="A625" s="3">
        <f t="shared" si="28"/>
        <v>623</v>
      </c>
      <c r="B625" s="9">
        <f t="shared" ca="1" si="26"/>
        <v>6</v>
      </c>
      <c r="C625" s="10">
        <f t="shared" ca="1" si="27"/>
        <v>1060</v>
      </c>
    </row>
    <row r="626" spans="1:3">
      <c r="A626" s="3">
        <f t="shared" si="28"/>
        <v>624</v>
      </c>
      <c r="B626" s="9">
        <f t="shared" ca="1" si="26"/>
        <v>34</v>
      </c>
      <c r="C626" s="10">
        <f t="shared" ca="1" si="27"/>
        <v>1340</v>
      </c>
    </row>
    <row r="627" spans="1:3">
      <c r="A627" s="3">
        <f t="shared" si="28"/>
        <v>625</v>
      </c>
      <c r="B627" s="9">
        <f t="shared" ca="1" si="26"/>
        <v>85</v>
      </c>
      <c r="C627" s="10">
        <f t="shared" ca="1" si="27"/>
        <v>2125</v>
      </c>
    </row>
    <row r="628" spans="1:3">
      <c r="A628" s="3">
        <f t="shared" si="28"/>
        <v>626</v>
      </c>
      <c r="B628" s="9">
        <f t="shared" ca="1" si="26"/>
        <v>84</v>
      </c>
      <c r="C628" s="10">
        <f t="shared" ca="1" si="27"/>
        <v>2100</v>
      </c>
    </row>
    <row r="629" spans="1:3">
      <c r="A629" s="3">
        <f t="shared" si="28"/>
        <v>627</v>
      </c>
      <c r="B629" s="9">
        <f t="shared" ca="1" si="26"/>
        <v>20</v>
      </c>
      <c r="C629" s="10">
        <f t="shared" ca="1" si="27"/>
        <v>1200</v>
      </c>
    </row>
    <row r="630" spans="1:3">
      <c r="A630" s="3">
        <f t="shared" si="28"/>
        <v>628</v>
      </c>
      <c r="B630" s="9">
        <f t="shared" ca="1" si="26"/>
        <v>41</v>
      </c>
      <c r="C630" s="10">
        <f t="shared" ca="1" si="27"/>
        <v>1410</v>
      </c>
    </row>
    <row r="631" spans="1:3">
      <c r="A631" s="3">
        <f t="shared" si="28"/>
        <v>629</v>
      </c>
      <c r="B631" s="9">
        <f t="shared" ca="1" si="26"/>
        <v>28</v>
      </c>
      <c r="C631" s="10">
        <f t="shared" ca="1" si="27"/>
        <v>1280</v>
      </c>
    </row>
    <row r="632" spans="1:3">
      <c r="A632" s="3">
        <f t="shared" si="28"/>
        <v>630</v>
      </c>
      <c r="B632" s="9">
        <f t="shared" ca="1" si="26"/>
        <v>85</v>
      </c>
      <c r="C632" s="10">
        <f t="shared" ca="1" si="27"/>
        <v>2125</v>
      </c>
    </row>
    <row r="633" spans="1:3">
      <c r="A633" s="3">
        <f t="shared" si="28"/>
        <v>631</v>
      </c>
      <c r="B633" s="9">
        <f t="shared" ca="1" si="26"/>
        <v>22</v>
      </c>
      <c r="C633" s="10">
        <f t="shared" ca="1" si="27"/>
        <v>1220</v>
      </c>
    </row>
    <row r="634" spans="1:3">
      <c r="A634" s="3">
        <f t="shared" si="28"/>
        <v>632</v>
      </c>
      <c r="B634" s="9">
        <f t="shared" ca="1" si="26"/>
        <v>35</v>
      </c>
      <c r="C634" s="10">
        <f t="shared" ca="1" si="27"/>
        <v>1350</v>
      </c>
    </row>
    <row r="635" spans="1:3">
      <c r="A635" s="3">
        <f t="shared" si="28"/>
        <v>633</v>
      </c>
      <c r="B635" s="9">
        <f t="shared" ca="1" si="26"/>
        <v>5</v>
      </c>
      <c r="C635" s="10">
        <f t="shared" ca="1" si="27"/>
        <v>1050</v>
      </c>
    </row>
    <row r="636" spans="1:3">
      <c r="A636" s="3">
        <f t="shared" si="28"/>
        <v>634</v>
      </c>
      <c r="B636" s="9">
        <f t="shared" ca="1" si="26"/>
        <v>21</v>
      </c>
      <c r="C636" s="10">
        <f t="shared" ca="1" si="27"/>
        <v>1210</v>
      </c>
    </row>
    <row r="637" spans="1:3">
      <c r="A637" s="3">
        <f t="shared" si="28"/>
        <v>635</v>
      </c>
      <c r="B637" s="9">
        <f t="shared" ca="1" si="26"/>
        <v>47</v>
      </c>
      <c r="C637" s="10">
        <f t="shared" ca="1" si="27"/>
        <v>1470</v>
      </c>
    </row>
    <row r="638" spans="1:3">
      <c r="A638" s="3">
        <f t="shared" si="28"/>
        <v>636</v>
      </c>
      <c r="B638" s="9">
        <f t="shared" ca="1" si="26"/>
        <v>41</v>
      </c>
      <c r="C638" s="10">
        <f t="shared" ca="1" si="27"/>
        <v>1410</v>
      </c>
    </row>
    <row r="639" spans="1:3">
      <c r="A639" s="3">
        <f t="shared" si="28"/>
        <v>637</v>
      </c>
      <c r="B639" s="9">
        <f t="shared" ca="1" si="26"/>
        <v>60</v>
      </c>
      <c r="C639" s="10">
        <f t="shared" ca="1" si="27"/>
        <v>1670</v>
      </c>
    </row>
    <row r="640" spans="1:3">
      <c r="A640" s="3">
        <f t="shared" si="28"/>
        <v>638</v>
      </c>
      <c r="B640" s="9">
        <f t="shared" ca="1" si="26"/>
        <v>79</v>
      </c>
      <c r="C640" s="10">
        <f t="shared" ca="1" si="27"/>
        <v>1993</v>
      </c>
    </row>
    <row r="641" spans="1:3">
      <c r="A641" s="3">
        <f t="shared" si="28"/>
        <v>639</v>
      </c>
      <c r="B641" s="9">
        <f t="shared" ca="1" si="26"/>
        <v>18</v>
      </c>
      <c r="C641" s="10">
        <f t="shared" ca="1" si="27"/>
        <v>1180</v>
      </c>
    </row>
    <row r="642" spans="1:3">
      <c r="A642" s="3">
        <f t="shared" si="28"/>
        <v>640</v>
      </c>
      <c r="B642" s="9">
        <f t="shared" ca="1" si="26"/>
        <v>67</v>
      </c>
      <c r="C642" s="10">
        <f t="shared" ca="1" si="27"/>
        <v>1789</v>
      </c>
    </row>
    <row r="643" spans="1:3">
      <c r="A643" s="3">
        <f t="shared" si="28"/>
        <v>641</v>
      </c>
      <c r="B643" s="9">
        <f t="shared" ca="1" si="26"/>
        <v>92</v>
      </c>
      <c r="C643" s="10">
        <f t="shared" ca="1" si="27"/>
        <v>2300</v>
      </c>
    </row>
    <row r="644" spans="1:3">
      <c r="A644" s="3">
        <f t="shared" si="28"/>
        <v>642</v>
      </c>
      <c r="B644" s="9">
        <f t="shared" ref="B644:B707" ca="1" si="29">TRUNC(100*RAND(),0)</f>
        <v>70</v>
      </c>
      <c r="C644" s="10">
        <f t="shared" ref="C644:C707" ca="1" si="30">(IF(B644&lt;=50,1000+B644*10,IF(B644&lt;=80,1500+(B644-50)*17,IF(B644&lt;=100,2000+(B644-80)*25))))</f>
        <v>1840</v>
      </c>
    </row>
    <row r="645" spans="1:3">
      <c r="A645" s="3">
        <f t="shared" si="28"/>
        <v>643</v>
      </c>
      <c r="B645" s="9">
        <f t="shared" ca="1" si="29"/>
        <v>50</v>
      </c>
      <c r="C645" s="10">
        <f t="shared" ca="1" si="30"/>
        <v>1500</v>
      </c>
    </row>
    <row r="646" spans="1:3">
      <c r="A646" s="3">
        <f t="shared" si="28"/>
        <v>644</v>
      </c>
      <c r="B646" s="9">
        <f t="shared" ca="1" si="29"/>
        <v>2</v>
      </c>
      <c r="C646" s="10">
        <f t="shared" ca="1" si="30"/>
        <v>1020</v>
      </c>
    </row>
    <row r="647" spans="1:3">
      <c r="A647" s="3">
        <f t="shared" si="28"/>
        <v>645</v>
      </c>
      <c r="B647" s="9">
        <f t="shared" ca="1" si="29"/>
        <v>55</v>
      </c>
      <c r="C647" s="10">
        <f t="shared" ca="1" si="30"/>
        <v>1585</v>
      </c>
    </row>
    <row r="648" spans="1:3">
      <c r="A648" s="3">
        <f t="shared" si="28"/>
        <v>646</v>
      </c>
      <c r="B648" s="9">
        <f t="shared" ca="1" si="29"/>
        <v>49</v>
      </c>
      <c r="C648" s="10">
        <f t="shared" ca="1" si="30"/>
        <v>1490</v>
      </c>
    </row>
    <row r="649" spans="1:3">
      <c r="A649" s="3">
        <f t="shared" si="28"/>
        <v>647</v>
      </c>
      <c r="B649" s="9">
        <f t="shared" ca="1" si="29"/>
        <v>6</v>
      </c>
      <c r="C649" s="10">
        <f t="shared" ca="1" si="30"/>
        <v>1060</v>
      </c>
    </row>
    <row r="650" spans="1:3">
      <c r="A650" s="3">
        <f t="shared" si="28"/>
        <v>648</v>
      </c>
      <c r="B650" s="9">
        <f t="shared" ca="1" si="29"/>
        <v>17</v>
      </c>
      <c r="C650" s="10">
        <f t="shared" ca="1" si="30"/>
        <v>1170</v>
      </c>
    </row>
    <row r="651" spans="1:3">
      <c r="A651" s="3">
        <f t="shared" si="28"/>
        <v>649</v>
      </c>
      <c r="B651" s="9">
        <f t="shared" ca="1" si="29"/>
        <v>31</v>
      </c>
      <c r="C651" s="10">
        <f t="shared" ca="1" si="30"/>
        <v>1310</v>
      </c>
    </row>
    <row r="652" spans="1:3">
      <c r="A652" s="3">
        <f t="shared" ref="A652:A715" si="31">A651+1</f>
        <v>650</v>
      </c>
      <c r="B652" s="9">
        <f t="shared" ca="1" si="29"/>
        <v>23</v>
      </c>
      <c r="C652" s="10">
        <f t="shared" ca="1" si="30"/>
        <v>1230</v>
      </c>
    </row>
    <row r="653" spans="1:3">
      <c r="A653" s="3">
        <f t="shared" si="31"/>
        <v>651</v>
      </c>
      <c r="B653" s="9">
        <f t="shared" ca="1" si="29"/>
        <v>83</v>
      </c>
      <c r="C653" s="10">
        <f t="shared" ca="1" si="30"/>
        <v>2075</v>
      </c>
    </row>
    <row r="654" spans="1:3">
      <c r="A654" s="3">
        <f t="shared" si="31"/>
        <v>652</v>
      </c>
      <c r="B654" s="9">
        <f t="shared" ca="1" si="29"/>
        <v>81</v>
      </c>
      <c r="C654" s="10">
        <f t="shared" ca="1" si="30"/>
        <v>2025</v>
      </c>
    </row>
    <row r="655" spans="1:3">
      <c r="A655" s="3">
        <f t="shared" si="31"/>
        <v>653</v>
      </c>
      <c r="B655" s="9">
        <f t="shared" ca="1" si="29"/>
        <v>17</v>
      </c>
      <c r="C655" s="10">
        <f t="shared" ca="1" si="30"/>
        <v>1170</v>
      </c>
    </row>
    <row r="656" spans="1:3">
      <c r="A656" s="3">
        <f t="shared" si="31"/>
        <v>654</v>
      </c>
      <c r="B656" s="9">
        <f t="shared" ca="1" si="29"/>
        <v>24</v>
      </c>
      <c r="C656" s="10">
        <f t="shared" ca="1" si="30"/>
        <v>1240</v>
      </c>
    </row>
    <row r="657" spans="1:3">
      <c r="A657" s="3">
        <f t="shared" si="31"/>
        <v>655</v>
      </c>
      <c r="B657" s="9">
        <f t="shared" ca="1" si="29"/>
        <v>95</v>
      </c>
      <c r="C657" s="10">
        <f t="shared" ca="1" si="30"/>
        <v>2375</v>
      </c>
    </row>
    <row r="658" spans="1:3">
      <c r="A658" s="3">
        <f t="shared" si="31"/>
        <v>656</v>
      </c>
      <c r="B658" s="9">
        <f t="shared" ca="1" si="29"/>
        <v>76</v>
      </c>
      <c r="C658" s="10">
        <f t="shared" ca="1" si="30"/>
        <v>1942</v>
      </c>
    </row>
    <row r="659" spans="1:3">
      <c r="A659" s="3">
        <f t="shared" si="31"/>
        <v>657</v>
      </c>
      <c r="B659" s="9">
        <f t="shared" ca="1" si="29"/>
        <v>83</v>
      </c>
      <c r="C659" s="10">
        <f t="shared" ca="1" si="30"/>
        <v>2075</v>
      </c>
    </row>
    <row r="660" spans="1:3">
      <c r="A660" s="3">
        <f t="shared" si="31"/>
        <v>658</v>
      </c>
      <c r="B660" s="9">
        <f t="shared" ca="1" si="29"/>
        <v>75</v>
      </c>
      <c r="C660" s="10">
        <f t="shared" ca="1" si="30"/>
        <v>1925</v>
      </c>
    </row>
    <row r="661" spans="1:3">
      <c r="A661" s="3">
        <f t="shared" si="31"/>
        <v>659</v>
      </c>
      <c r="B661" s="9">
        <f t="shared" ca="1" si="29"/>
        <v>0</v>
      </c>
      <c r="C661" s="10">
        <f t="shared" ca="1" si="30"/>
        <v>1000</v>
      </c>
    </row>
    <row r="662" spans="1:3">
      <c r="A662" s="3">
        <f t="shared" si="31"/>
        <v>660</v>
      </c>
      <c r="B662" s="9">
        <f t="shared" ca="1" si="29"/>
        <v>16</v>
      </c>
      <c r="C662" s="10">
        <f t="shared" ca="1" si="30"/>
        <v>1160</v>
      </c>
    </row>
    <row r="663" spans="1:3">
      <c r="A663" s="3">
        <f t="shared" si="31"/>
        <v>661</v>
      </c>
      <c r="B663" s="9">
        <f t="shared" ca="1" si="29"/>
        <v>70</v>
      </c>
      <c r="C663" s="10">
        <f t="shared" ca="1" si="30"/>
        <v>1840</v>
      </c>
    </row>
    <row r="664" spans="1:3">
      <c r="A664" s="3">
        <f t="shared" si="31"/>
        <v>662</v>
      </c>
      <c r="B664" s="9">
        <f t="shared" ca="1" si="29"/>
        <v>0</v>
      </c>
      <c r="C664" s="10">
        <f t="shared" ca="1" si="30"/>
        <v>1000</v>
      </c>
    </row>
    <row r="665" spans="1:3">
      <c r="A665" s="3">
        <f t="shared" si="31"/>
        <v>663</v>
      </c>
      <c r="B665" s="9">
        <f t="shared" ca="1" si="29"/>
        <v>94</v>
      </c>
      <c r="C665" s="10">
        <f t="shared" ca="1" si="30"/>
        <v>2350</v>
      </c>
    </row>
    <row r="666" spans="1:3">
      <c r="A666" s="3">
        <f t="shared" si="31"/>
        <v>664</v>
      </c>
      <c r="B666" s="9">
        <f t="shared" ca="1" si="29"/>
        <v>77</v>
      </c>
      <c r="C666" s="10">
        <f t="shared" ca="1" si="30"/>
        <v>1959</v>
      </c>
    </row>
    <row r="667" spans="1:3">
      <c r="A667" s="3">
        <f t="shared" si="31"/>
        <v>665</v>
      </c>
      <c r="B667" s="9">
        <f t="shared" ca="1" si="29"/>
        <v>51</v>
      </c>
      <c r="C667" s="10">
        <f t="shared" ca="1" si="30"/>
        <v>1517</v>
      </c>
    </row>
    <row r="668" spans="1:3">
      <c r="A668" s="3">
        <f t="shared" si="31"/>
        <v>666</v>
      </c>
      <c r="B668" s="9">
        <f t="shared" ca="1" si="29"/>
        <v>87</v>
      </c>
      <c r="C668" s="10">
        <f t="shared" ca="1" si="30"/>
        <v>2175</v>
      </c>
    </row>
    <row r="669" spans="1:3">
      <c r="A669" s="3">
        <f t="shared" si="31"/>
        <v>667</v>
      </c>
      <c r="B669" s="9">
        <f t="shared" ca="1" si="29"/>
        <v>91</v>
      </c>
      <c r="C669" s="10">
        <f t="shared" ca="1" si="30"/>
        <v>2275</v>
      </c>
    </row>
    <row r="670" spans="1:3">
      <c r="A670" s="3">
        <f t="shared" si="31"/>
        <v>668</v>
      </c>
      <c r="B670" s="9">
        <f t="shared" ca="1" si="29"/>
        <v>85</v>
      </c>
      <c r="C670" s="10">
        <f t="shared" ca="1" si="30"/>
        <v>2125</v>
      </c>
    </row>
    <row r="671" spans="1:3">
      <c r="A671" s="3">
        <f t="shared" si="31"/>
        <v>669</v>
      </c>
      <c r="B671" s="9">
        <f t="shared" ca="1" si="29"/>
        <v>93</v>
      </c>
      <c r="C671" s="10">
        <f t="shared" ca="1" si="30"/>
        <v>2325</v>
      </c>
    </row>
    <row r="672" spans="1:3">
      <c r="A672" s="3">
        <f t="shared" si="31"/>
        <v>670</v>
      </c>
      <c r="B672" s="9">
        <f t="shared" ca="1" si="29"/>
        <v>31</v>
      </c>
      <c r="C672" s="10">
        <f t="shared" ca="1" si="30"/>
        <v>1310</v>
      </c>
    </row>
    <row r="673" spans="1:3">
      <c r="A673" s="3">
        <f t="shared" si="31"/>
        <v>671</v>
      </c>
      <c r="B673" s="9">
        <f t="shared" ca="1" si="29"/>
        <v>29</v>
      </c>
      <c r="C673" s="10">
        <f t="shared" ca="1" si="30"/>
        <v>1290</v>
      </c>
    </row>
    <row r="674" spans="1:3">
      <c r="A674" s="3">
        <f t="shared" si="31"/>
        <v>672</v>
      </c>
      <c r="B674" s="9">
        <f t="shared" ca="1" si="29"/>
        <v>47</v>
      </c>
      <c r="C674" s="10">
        <f t="shared" ca="1" si="30"/>
        <v>1470</v>
      </c>
    </row>
    <row r="675" spans="1:3">
      <c r="A675" s="3">
        <f t="shared" si="31"/>
        <v>673</v>
      </c>
      <c r="B675" s="9">
        <f t="shared" ca="1" si="29"/>
        <v>24</v>
      </c>
      <c r="C675" s="10">
        <f t="shared" ca="1" si="30"/>
        <v>1240</v>
      </c>
    </row>
    <row r="676" spans="1:3">
      <c r="A676" s="3">
        <f t="shared" si="31"/>
        <v>674</v>
      </c>
      <c r="B676" s="9">
        <f t="shared" ca="1" si="29"/>
        <v>5</v>
      </c>
      <c r="C676" s="10">
        <f t="shared" ca="1" si="30"/>
        <v>1050</v>
      </c>
    </row>
    <row r="677" spans="1:3">
      <c r="A677" s="3">
        <f t="shared" si="31"/>
        <v>675</v>
      </c>
      <c r="B677" s="9">
        <f t="shared" ca="1" si="29"/>
        <v>67</v>
      </c>
      <c r="C677" s="10">
        <f t="shared" ca="1" si="30"/>
        <v>1789</v>
      </c>
    </row>
    <row r="678" spans="1:3">
      <c r="A678" s="3">
        <f t="shared" si="31"/>
        <v>676</v>
      </c>
      <c r="B678" s="9">
        <f t="shared" ca="1" si="29"/>
        <v>68</v>
      </c>
      <c r="C678" s="10">
        <f t="shared" ca="1" si="30"/>
        <v>1806</v>
      </c>
    </row>
    <row r="679" spans="1:3">
      <c r="A679" s="3">
        <f t="shared" si="31"/>
        <v>677</v>
      </c>
      <c r="B679" s="9">
        <f t="shared" ca="1" si="29"/>
        <v>45</v>
      </c>
      <c r="C679" s="10">
        <f t="shared" ca="1" si="30"/>
        <v>1450</v>
      </c>
    </row>
    <row r="680" spans="1:3">
      <c r="A680" s="3">
        <f t="shared" si="31"/>
        <v>678</v>
      </c>
      <c r="B680" s="9">
        <f t="shared" ca="1" si="29"/>
        <v>88</v>
      </c>
      <c r="C680" s="10">
        <f t="shared" ca="1" si="30"/>
        <v>2200</v>
      </c>
    </row>
    <row r="681" spans="1:3">
      <c r="A681" s="3">
        <f t="shared" si="31"/>
        <v>679</v>
      </c>
      <c r="B681" s="9">
        <f t="shared" ca="1" si="29"/>
        <v>38</v>
      </c>
      <c r="C681" s="10">
        <f t="shared" ca="1" si="30"/>
        <v>1380</v>
      </c>
    </row>
    <row r="682" spans="1:3">
      <c r="A682" s="3">
        <f t="shared" si="31"/>
        <v>680</v>
      </c>
      <c r="B682" s="9">
        <f t="shared" ca="1" si="29"/>
        <v>7</v>
      </c>
      <c r="C682" s="10">
        <f t="shared" ca="1" si="30"/>
        <v>1070</v>
      </c>
    </row>
    <row r="683" spans="1:3">
      <c r="A683" s="3">
        <f t="shared" si="31"/>
        <v>681</v>
      </c>
      <c r="B683" s="9">
        <f t="shared" ca="1" si="29"/>
        <v>53</v>
      </c>
      <c r="C683" s="10">
        <f t="shared" ca="1" si="30"/>
        <v>1551</v>
      </c>
    </row>
    <row r="684" spans="1:3">
      <c r="A684" s="3">
        <f t="shared" si="31"/>
        <v>682</v>
      </c>
      <c r="B684" s="9">
        <f t="shared" ca="1" si="29"/>
        <v>46</v>
      </c>
      <c r="C684" s="10">
        <f t="shared" ca="1" si="30"/>
        <v>1460</v>
      </c>
    </row>
    <row r="685" spans="1:3">
      <c r="A685" s="3">
        <f t="shared" si="31"/>
        <v>683</v>
      </c>
      <c r="B685" s="9">
        <f t="shared" ca="1" si="29"/>
        <v>65</v>
      </c>
      <c r="C685" s="10">
        <f t="shared" ca="1" si="30"/>
        <v>1755</v>
      </c>
    </row>
    <row r="686" spans="1:3">
      <c r="A686" s="3">
        <f t="shared" si="31"/>
        <v>684</v>
      </c>
      <c r="B686" s="9">
        <f t="shared" ca="1" si="29"/>
        <v>41</v>
      </c>
      <c r="C686" s="10">
        <f t="shared" ca="1" si="30"/>
        <v>1410</v>
      </c>
    </row>
    <row r="687" spans="1:3">
      <c r="A687" s="3">
        <f t="shared" si="31"/>
        <v>685</v>
      </c>
      <c r="B687" s="9">
        <f t="shared" ca="1" si="29"/>
        <v>14</v>
      </c>
      <c r="C687" s="10">
        <f t="shared" ca="1" si="30"/>
        <v>1140</v>
      </c>
    </row>
    <row r="688" spans="1:3">
      <c r="A688" s="3">
        <f t="shared" si="31"/>
        <v>686</v>
      </c>
      <c r="B688" s="9">
        <f t="shared" ca="1" si="29"/>
        <v>68</v>
      </c>
      <c r="C688" s="10">
        <f t="shared" ca="1" si="30"/>
        <v>1806</v>
      </c>
    </row>
    <row r="689" spans="1:3">
      <c r="A689" s="3">
        <f t="shared" si="31"/>
        <v>687</v>
      </c>
      <c r="B689" s="9">
        <f t="shared" ca="1" si="29"/>
        <v>34</v>
      </c>
      <c r="C689" s="10">
        <f t="shared" ca="1" si="30"/>
        <v>1340</v>
      </c>
    </row>
    <row r="690" spans="1:3">
      <c r="A690" s="3">
        <f t="shared" si="31"/>
        <v>688</v>
      </c>
      <c r="B690" s="9">
        <f t="shared" ca="1" si="29"/>
        <v>98</v>
      </c>
      <c r="C690" s="10">
        <f t="shared" ca="1" si="30"/>
        <v>2450</v>
      </c>
    </row>
    <row r="691" spans="1:3">
      <c r="A691" s="3">
        <f t="shared" si="31"/>
        <v>689</v>
      </c>
      <c r="B691" s="9">
        <f t="shared" ca="1" si="29"/>
        <v>75</v>
      </c>
      <c r="C691" s="10">
        <f t="shared" ca="1" si="30"/>
        <v>1925</v>
      </c>
    </row>
    <row r="692" spans="1:3">
      <c r="A692" s="3">
        <f t="shared" si="31"/>
        <v>690</v>
      </c>
      <c r="B692" s="9">
        <f t="shared" ca="1" si="29"/>
        <v>50</v>
      </c>
      <c r="C692" s="10">
        <f t="shared" ca="1" si="30"/>
        <v>1500</v>
      </c>
    </row>
    <row r="693" spans="1:3">
      <c r="A693" s="3">
        <f t="shared" si="31"/>
        <v>691</v>
      </c>
      <c r="B693" s="9">
        <f t="shared" ca="1" si="29"/>
        <v>36</v>
      </c>
      <c r="C693" s="10">
        <f t="shared" ca="1" si="30"/>
        <v>1360</v>
      </c>
    </row>
    <row r="694" spans="1:3">
      <c r="A694" s="3">
        <f t="shared" si="31"/>
        <v>692</v>
      </c>
      <c r="B694" s="9">
        <f t="shared" ca="1" si="29"/>
        <v>4</v>
      </c>
      <c r="C694" s="10">
        <f t="shared" ca="1" si="30"/>
        <v>1040</v>
      </c>
    </row>
    <row r="695" spans="1:3">
      <c r="A695" s="3">
        <f t="shared" si="31"/>
        <v>693</v>
      </c>
      <c r="B695" s="9">
        <f t="shared" ca="1" si="29"/>
        <v>25</v>
      </c>
      <c r="C695" s="10">
        <f t="shared" ca="1" si="30"/>
        <v>1250</v>
      </c>
    </row>
    <row r="696" spans="1:3">
      <c r="A696" s="3">
        <f t="shared" si="31"/>
        <v>694</v>
      </c>
      <c r="B696" s="9">
        <f t="shared" ca="1" si="29"/>
        <v>56</v>
      </c>
      <c r="C696" s="10">
        <f t="shared" ca="1" si="30"/>
        <v>1602</v>
      </c>
    </row>
    <row r="697" spans="1:3">
      <c r="A697" s="3">
        <f t="shared" si="31"/>
        <v>695</v>
      </c>
      <c r="B697" s="9">
        <f t="shared" ca="1" si="29"/>
        <v>12</v>
      </c>
      <c r="C697" s="10">
        <f t="shared" ca="1" si="30"/>
        <v>1120</v>
      </c>
    </row>
    <row r="698" spans="1:3">
      <c r="A698" s="3">
        <f t="shared" si="31"/>
        <v>696</v>
      </c>
      <c r="B698" s="9">
        <f t="shared" ca="1" si="29"/>
        <v>24</v>
      </c>
      <c r="C698" s="10">
        <f t="shared" ca="1" si="30"/>
        <v>1240</v>
      </c>
    </row>
    <row r="699" spans="1:3">
      <c r="A699" s="3">
        <f t="shared" si="31"/>
        <v>697</v>
      </c>
      <c r="B699" s="9">
        <f t="shared" ca="1" si="29"/>
        <v>85</v>
      </c>
      <c r="C699" s="10">
        <f t="shared" ca="1" si="30"/>
        <v>2125</v>
      </c>
    </row>
    <row r="700" spans="1:3">
      <c r="A700" s="3">
        <f t="shared" si="31"/>
        <v>698</v>
      </c>
      <c r="B700" s="9">
        <f t="shared" ca="1" si="29"/>
        <v>97</v>
      </c>
      <c r="C700" s="10">
        <f t="shared" ca="1" si="30"/>
        <v>2425</v>
      </c>
    </row>
    <row r="701" spans="1:3">
      <c r="A701" s="3">
        <f t="shared" si="31"/>
        <v>699</v>
      </c>
      <c r="B701" s="9">
        <f t="shared" ca="1" si="29"/>
        <v>96</v>
      </c>
      <c r="C701" s="10">
        <f t="shared" ca="1" si="30"/>
        <v>2400</v>
      </c>
    </row>
    <row r="702" spans="1:3">
      <c r="A702" s="3">
        <f t="shared" si="31"/>
        <v>700</v>
      </c>
      <c r="B702" s="9">
        <f t="shared" ca="1" si="29"/>
        <v>71</v>
      </c>
      <c r="C702" s="10">
        <f t="shared" ca="1" si="30"/>
        <v>1857</v>
      </c>
    </row>
    <row r="703" spans="1:3">
      <c r="A703" s="3">
        <f t="shared" si="31"/>
        <v>701</v>
      </c>
      <c r="B703" s="9">
        <f t="shared" ca="1" si="29"/>
        <v>50</v>
      </c>
      <c r="C703" s="10">
        <f t="shared" ca="1" si="30"/>
        <v>1500</v>
      </c>
    </row>
    <row r="704" spans="1:3">
      <c r="A704" s="3">
        <f t="shared" si="31"/>
        <v>702</v>
      </c>
      <c r="B704" s="9">
        <f t="shared" ca="1" si="29"/>
        <v>15</v>
      </c>
      <c r="C704" s="10">
        <f t="shared" ca="1" si="30"/>
        <v>1150</v>
      </c>
    </row>
    <row r="705" spans="1:3">
      <c r="A705" s="3">
        <f t="shared" si="31"/>
        <v>703</v>
      </c>
      <c r="B705" s="9">
        <f t="shared" ca="1" si="29"/>
        <v>70</v>
      </c>
      <c r="C705" s="10">
        <f t="shared" ca="1" si="30"/>
        <v>1840</v>
      </c>
    </row>
    <row r="706" spans="1:3">
      <c r="A706" s="3">
        <f t="shared" si="31"/>
        <v>704</v>
      </c>
      <c r="B706" s="9">
        <f t="shared" ca="1" si="29"/>
        <v>82</v>
      </c>
      <c r="C706" s="10">
        <f t="shared" ca="1" si="30"/>
        <v>2050</v>
      </c>
    </row>
    <row r="707" spans="1:3">
      <c r="A707" s="3">
        <f t="shared" si="31"/>
        <v>705</v>
      </c>
      <c r="B707" s="9">
        <f t="shared" ca="1" si="29"/>
        <v>85</v>
      </c>
      <c r="C707" s="10">
        <f t="shared" ca="1" si="30"/>
        <v>2125</v>
      </c>
    </row>
    <row r="708" spans="1:3">
      <c r="A708" s="3">
        <f t="shared" si="31"/>
        <v>706</v>
      </c>
      <c r="B708" s="9">
        <f t="shared" ref="B708:B771" ca="1" si="32">TRUNC(100*RAND(),0)</f>
        <v>82</v>
      </c>
      <c r="C708" s="10">
        <f t="shared" ref="C708:C771" ca="1" si="33">(IF(B708&lt;=50,1000+B708*10,IF(B708&lt;=80,1500+(B708-50)*17,IF(B708&lt;=100,2000+(B708-80)*25))))</f>
        <v>2050</v>
      </c>
    </row>
    <row r="709" spans="1:3">
      <c r="A709" s="3">
        <f t="shared" si="31"/>
        <v>707</v>
      </c>
      <c r="B709" s="9">
        <f t="shared" ca="1" si="32"/>
        <v>57</v>
      </c>
      <c r="C709" s="10">
        <f t="shared" ca="1" si="33"/>
        <v>1619</v>
      </c>
    </row>
    <row r="710" spans="1:3">
      <c r="A710" s="3">
        <f t="shared" si="31"/>
        <v>708</v>
      </c>
      <c r="B710" s="9">
        <f t="shared" ca="1" si="32"/>
        <v>50</v>
      </c>
      <c r="C710" s="10">
        <f t="shared" ca="1" si="33"/>
        <v>1500</v>
      </c>
    </row>
    <row r="711" spans="1:3">
      <c r="A711" s="3">
        <f t="shared" si="31"/>
        <v>709</v>
      </c>
      <c r="B711" s="9">
        <f t="shared" ca="1" si="32"/>
        <v>13</v>
      </c>
      <c r="C711" s="10">
        <f t="shared" ca="1" si="33"/>
        <v>1130</v>
      </c>
    </row>
    <row r="712" spans="1:3">
      <c r="A712" s="3">
        <f t="shared" si="31"/>
        <v>710</v>
      </c>
      <c r="B712" s="9">
        <f t="shared" ca="1" si="32"/>
        <v>63</v>
      </c>
      <c r="C712" s="10">
        <f t="shared" ca="1" si="33"/>
        <v>1721</v>
      </c>
    </row>
    <row r="713" spans="1:3">
      <c r="A713" s="3">
        <f t="shared" si="31"/>
        <v>711</v>
      </c>
      <c r="B713" s="9">
        <f t="shared" ca="1" si="32"/>
        <v>66</v>
      </c>
      <c r="C713" s="10">
        <f t="shared" ca="1" si="33"/>
        <v>1772</v>
      </c>
    </row>
    <row r="714" spans="1:3">
      <c r="A714" s="3">
        <f t="shared" si="31"/>
        <v>712</v>
      </c>
      <c r="B714" s="9">
        <f t="shared" ca="1" si="32"/>
        <v>73</v>
      </c>
      <c r="C714" s="10">
        <f t="shared" ca="1" si="33"/>
        <v>1891</v>
      </c>
    </row>
    <row r="715" spans="1:3">
      <c r="A715" s="3">
        <f t="shared" si="31"/>
        <v>713</v>
      </c>
      <c r="B715" s="9">
        <f t="shared" ca="1" si="32"/>
        <v>7</v>
      </c>
      <c r="C715" s="10">
        <f t="shared" ca="1" si="33"/>
        <v>1070</v>
      </c>
    </row>
    <row r="716" spans="1:3">
      <c r="A716" s="3">
        <f t="shared" ref="A716:A779" si="34">A715+1</f>
        <v>714</v>
      </c>
      <c r="B716" s="9">
        <f t="shared" ca="1" si="32"/>
        <v>69</v>
      </c>
      <c r="C716" s="10">
        <f t="shared" ca="1" si="33"/>
        <v>1823</v>
      </c>
    </row>
    <row r="717" spans="1:3">
      <c r="A717" s="3">
        <f t="shared" si="34"/>
        <v>715</v>
      </c>
      <c r="B717" s="9">
        <f t="shared" ca="1" si="32"/>
        <v>99</v>
      </c>
      <c r="C717" s="10">
        <f t="shared" ca="1" si="33"/>
        <v>2475</v>
      </c>
    </row>
    <row r="718" spans="1:3">
      <c r="A718" s="3">
        <f t="shared" si="34"/>
        <v>716</v>
      </c>
      <c r="B718" s="9">
        <f t="shared" ca="1" si="32"/>
        <v>69</v>
      </c>
      <c r="C718" s="10">
        <f t="shared" ca="1" si="33"/>
        <v>1823</v>
      </c>
    </row>
    <row r="719" spans="1:3">
      <c r="A719" s="3">
        <f t="shared" si="34"/>
        <v>717</v>
      </c>
      <c r="B719" s="9">
        <f t="shared" ca="1" si="32"/>
        <v>96</v>
      </c>
      <c r="C719" s="10">
        <f t="shared" ca="1" si="33"/>
        <v>2400</v>
      </c>
    </row>
    <row r="720" spans="1:3">
      <c r="A720" s="3">
        <f t="shared" si="34"/>
        <v>718</v>
      </c>
      <c r="B720" s="9">
        <f t="shared" ca="1" si="32"/>
        <v>76</v>
      </c>
      <c r="C720" s="10">
        <f t="shared" ca="1" si="33"/>
        <v>1942</v>
      </c>
    </row>
    <row r="721" spans="1:3">
      <c r="A721" s="3">
        <f t="shared" si="34"/>
        <v>719</v>
      </c>
      <c r="B721" s="9">
        <f t="shared" ca="1" si="32"/>
        <v>80</v>
      </c>
      <c r="C721" s="10">
        <f t="shared" ca="1" si="33"/>
        <v>2010</v>
      </c>
    </row>
    <row r="722" spans="1:3">
      <c r="A722" s="3">
        <f t="shared" si="34"/>
        <v>720</v>
      </c>
      <c r="B722" s="9">
        <f t="shared" ca="1" si="32"/>
        <v>55</v>
      </c>
      <c r="C722" s="10">
        <f t="shared" ca="1" si="33"/>
        <v>1585</v>
      </c>
    </row>
    <row r="723" spans="1:3">
      <c r="A723" s="3">
        <f t="shared" si="34"/>
        <v>721</v>
      </c>
      <c r="B723" s="9">
        <f t="shared" ca="1" si="32"/>
        <v>85</v>
      </c>
      <c r="C723" s="10">
        <f t="shared" ca="1" si="33"/>
        <v>2125</v>
      </c>
    </row>
    <row r="724" spans="1:3">
      <c r="A724" s="3">
        <f t="shared" si="34"/>
        <v>722</v>
      </c>
      <c r="B724" s="9">
        <f t="shared" ca="1" si="32"/>
        <v>63</v>
      </c>
      <c r="C724" s="10">
        <f t="shared" ca="1" si="33"/>
        <v>1721</v>
      </c>
    </row>
    <row r="725" spans="1:3">
      <c r="A725" s="3">
        <f t="shared" si="34"/>
        <v>723</v>
      </c>
      <c r="B725" s="9">
        <f t="shared" ca="1" si="32"/>
        <v>56</v>
      </c>
      <c r="C725" s="10">
        <f t="shared" ca="1" si="33"/>
        <v>1602</v>
      </c>
    </row>
    <row r="726" spans="1:3">
      <c r="A726" s="3">
        <f t="shared" si="34"/>
        <v>724</v>
      </c>
      <c r="B726" s="9">
        <f t="shared" ca="1" si="32"/>
        <v>73</v>
      </c>
      <c r="C726" s="10">
        <f t="shared" ca="1" si="33"/>
        <v>1891</v>
      </c>
    </row>
    <row r="727" spans="1:3">
      <c r="A727" s="3">
        <f t="shared" si="34"/>
        <v>725</v>
      </c>
      <c r="B727" s="9">
        <f t="shared" ca="1" si="32"/>
        <v>87</v>
      </c>
      <c r="C727" s="10">
        <f t="shared" ca="1" si="33"/>
        <v>2175</v>
      </c>
    </row>
    <row r="728" spans="1:3">
      <c r="A728" s="3">
        <f t="shared" si="34"/>
        <v>726</v>
      </c>
      <c r="B728" s="9">
        <f t="shared" ca="1" si="32"/>
        <v>97</v>
      </c>
      <c r="C728" s="10">
        <f t="shared" ca="1" si="33"/>
        <v>2425</v>
      </c>
    </row>
    <row r="729" spans="1:3">
      <c r="A729" s="3">
        <f t="shared" si="34"/>
        <v>727</v>
      </c>
      <c r="B729" s="9">
        <f t="shared" ca="1" si="32"/>
        <v>68</v>
      </c>
      <c r="C729" s="10">
        <f t="shared" ca="1" si="33"/>
        <v>1806</v>
      </c>
    </row>
    <row r="730" spans="1:3">
      <c r="A730" s="3">
        <f t="shared" si="34"/>
        <v>728</v>
      </c>
      <c r="B730" s="9">
        <f t="shared" ca="1" si="32"/>
        <v>73</v>
      </c>
      <c r="C730" s="10">
        <f t="shared" ca="1" si="33"/>
        <v>1891</v>
      </c>
    </row>
    <row r="731" spans="1:3">
      <c r="A731" s="3">
        <f t="shared" si="34"/>
        <v>729</v>
      </c>
      <c r="B731" s="9">
        <f t="shared" ca="1" si="32"/>
        <v>88</v>
      </c>
      <c r="C731" s="10">
        <f t="shared" ca="1" si="33"/>
        <v>2200</v>
      </c>
    </row>
    <row r="732" spans="1:3">
      <c r="A732" s="3">
        <f t="shared" si="34"/>
        <v>730</v>
      </c>
      <c r="B732" s="9">
        <f t="shared" ca="1" si="32"/>
        <v>26</v>
      </c>
      <c r="C732" s="10">
        <f t="shared" ca="1" si="33"/>
        <v>1260</v>
      </c>
    </row>
    <row r="733" spans="1:3">
      <c r="A733" s="3">
        <f t="shared" si="34"/>
        <v>731</v>
      </c>
      <c r="B733" s="9">
        <f t="shared" ca="1" si="32"/>
        <v>25</v>
      </c>
      <c r="C733" s="10">
        <f t="shared" ca="1" si="33"/>
        <v>1250</v>
      </c>
    </row>
    <row r="734" spans="1:3">
      <c r="A734" s="3">
        <f t="shared" si="34"/>
        <v>732</v>
      </c>
      <c r="B734" s="9">
        <f t="shared" ca="1" si="32"/>
        <v>66</v>
      </c>
      <c r="C734" s="10">
        <f t="shared" ca="1" si="33"/>
        <v>1772</v>
      </c>
    </row>
    <row r="735" spans="1:3">
      <c r="A735" s="3">
        <f t="shared" si="34"/>
        <v>733</v>
      </c>
      <c r="B735" s="9">
        <f t="shared" ca="1" si="32"/>
        <v>30</v>
      </c>
      <c r="C735" s="10">
        <f t="shared" ca="1" si="33"/>
        <v>1300</v>
      </c>
    </row>
    <row r="736" spans="1:3">
      <c r="A736" s="3">
        <f t="shared" si="34"/>
        <v>734</v>
      </c>
      <c r="B736" s="9">
        <f t="shared" ca="1" si="32"/>
        <v>42</v>
      </c>
      <c r="C736" s="10">
        <f t="shared" ca="1" si="33"/>
        <v>1420</v>
      </c>
    </row>
    <row r="737" spans="1:3">
      <c r="A737" s="3">
        <f t="shared" si="34"/>
        <v>735</v>
      </c>
      <c r="B737" s="9">
        <f t="shared" ca="1" si="32"/>
        <v>89</v>
      </c>
      <c r="C737" s="10">
        <f t="shared" ca="1" si="33"/>
        <v>2225</v>
      </c>
    </row>
    <row r="738" spans="1:3">
      <c r="A738" s="3">
        <f t="shared" si="34"/>
        <v>736</v>
      </c>
      <c r="B738" s="9">
        <f t="shared" ca="1" si="32"/>
        <v>74</v>
      </c>
      <c r="C738" s="10">
        <f t="shared" ca="1" si="33"/>
        <v>1908</v>
      </c>
    </row>
    <row r="739" spans="1:3">
      <c r="A739" s="3">
        <f t="shared" si="34"/>
        <v>737</v>
      </c>
      <c r="B739" s="9">
        <f t="shared" ca="1" si="32"/>
        <v>21</v>
      </c>
      <c r="C739" s="10">
        <f t="shared" ca="1" si="33"/>
        <v>1210</v>
      </c>
    </row>
    <row r="740" spans="1:3">
      <c r="A740" s="3">
        <f t="shared" si="34"/>
        <v>738</v>
      </c>
      <c r="B740" s="9">
        <f t="shared" ca="1" si="32"/>
        <v>11</v>
      </c>
      <c r="C740" s="10">
        <f t="shared" ca="1" si="33"/>
        <v>1110</v>
      </c>
    </row>
    <row r="741" spans="1:3">
      <c r="A741" s="3">
        <f t="shared" si="34"/>
        <v>739</v>
      </c>
      <c r="B741" s="9">
        <f t="shared" ca="1" si="32"/>
        <v>82</v>
      </c>
      <c r="C741" s="10">
        <f t="shared" ca="1" si="33"/>
        <v>2050</v>
      </c>
    </row>
    <row r="742" spans="1:3">
      <c r="A742" s="3">
        <f t="shared" si="34"/>
        <v>740</v>
      </c>
      <c r="B742" s="9">
        <f t="shared" ca="1" si="32"/>
        <v>76</v>
      </c>
      <c r="C742" s="10">
        <f t="shared" ca="1" si="33"/>
        <v>1942</v>
      </c>
    </row>
    <row r="743" spans="1:3">
      <c r="A743" s="3">
        <f t="shared" si="34"/>
        <v>741</v>
      </c>
      <c r="B743" s="9">
        <f t="shared" ca="1" si="32"/>
        <v>70</v>
      </c>
      <c r="C743" s="10">
        <f t="shared" ca="1" si="33"/>
        <v>1840</v>
      </c>
    </row>
    <row r="744" spans="1:3">
      <c r="A744" s="3">
        <f t="shared" si="34"/>
        <v>742</v>
      </c>
      <c r="B744" s="9">
        <f t="shared" ca="1" si="32"/>
        <v>10</v>
      </c>
      <c r="C744" s="10">
        <f t="shared" ca="1" si="33"/>
        <v>1100</v>
      </c>
    </row>
    <row r="745" spans="1:3">
      <c r="A745" s="3">
        <f t="shared" si="34"/>
        <v>743</v>
      </c>
      <c r="B745" s="9">
        <f t="shared" ca="1" si="32"/>
        <v>9</v>
      </c>
      <c r="C745" s="10">
        <f t="shared" ca="1" si="33"/>
        <v>1090</v>
      </c>
    </row>
    <row r="746" spans="1:3">
      <c r="A746" s="3">
        <f t="shared" si="34"/>
        <v>744</v>
      </c>
      <c r="B746" s="9">
        <f t="shared" ca="1" si="32"/>
        <v>4</v>
      </c>
      <c r="C746" s="10">
        <f t="shared" ca="1" si="33"/>
        <v>1040</v>
      </c>
    </row>
    <row r="747" spans="1:3">
      <c r="A747" s="3">
        <f t="shared" si="34"/>
        <v>745</v>
      </c>
      <c r="B747" s="9">
        <f t="shared" ca="1" si="32"/>
        <v>71</v>
      </c>
      <c r="C747" s="10">
        <f t="shared" ca="1" si="33"/>
        <v>1857</v>
      </c>
    </row>
    <row r="748" spans="1:3">
      <c r="A748" s="3">
        <f t="shared" si="34"/>
        <v>746</v>
      </c>
      <c r="B748" s="9">
        <f t="shared" ca="1" si="32"/>
        <v>27</v>
      </c>
      <c r="C748" s="10">
        <f t="shared" ca="1" si="33"/>
        <v>1270</v>
      </c>
    </row>
    <row r="749" spans="1:3">
      <c r="A749" s="3">
        <f t="shared" si="34"/>
        <v>747</v>
      </c>
      <c r="B749" s="9">
        <f t="shared" ca="1" si="32"/>
        <v>95</v>
      </c>
      <c r="C749" s="10">
        <f t="shared" ca="1" si="33"/>
        <v>2375</v>
      </c>
    </row>
    <row r="750" spans="1:3">
      <c r="A750" s="3">
        <f t="shared" si="34"/>
        <v>748</v>
      </c>
      <c r="B750" s="9">
        <f t="shared" ca="1" si="32"/>
        <v>84</v>
      </c>
      <c r="C750" s="10">
        <f t="shared" ca="1" si="33"/>
        <v>2100</v>
      </c>
    </row>
    <row r="751" spans="1:3">
      <c r="A751" s="3">
        <f t="shared" si="34"/>
        <v>749</v>
      </c>
      <c r="B751" s="9">
        <f t="shared" ca="1" si="32"/>
        <v>31</v>
      </c>
      <c r="C751" s="10">
        <f t="shared" ca="1" si="33"/>
        <v>1310</v>
      </c>
    </row>
    <row r="752" spans="1:3">
      <c r="A752" s="3">
        <f t="shared" si="34"/>
        <v>750</v>
      </c>
      <c r="B752" s="9">
        <f t="shared" ca="1" si="32"/>
        <v>75</v>
      </c>
      <c r="C752" s="10">
        <f t="shared" ca="1" si="33"/>
        <v>1925</v>
      </c>
    </row>
    <row r="753" spans="1:3">
      <c r="A753" s="3">
        <f t="shared" si="34"/>
        <v>751</v>
      </c>
      <c r="B753" s="9">
        <f t="shared" ca="1" si="32"/>
        <v>94</v>
      </c>
      <c r="C753" s="10">
        <f t="shared" ca="1" si="33"/>
        <v>2350</v>
      </c>
    </row>
    <row r="754" spans="1:3">
      <c r="A754" s="3">
        <f t="shared" si="34"/>
        <v>752</v>
      </c>
      <c r="B754" s="9">
        <f t="shared" ca="1" si="32"/>
        <v>53</v>
      </c>
      <c r="C754" s="10">
        <f t="shared" ca="1" si="33"/>
        <v>1551</v>
      </c>
    </row>
    <row r="755" spans="1:3">
      <c r="A755" s="3">
        <f t="shared" si="34"/>
        <v>753</v>
      </c>
      <c r="B755" s="9">
        <f t="shared" ca="1" si="32"/>
        <v>61</v>
      </c>
      <c r="C755" s="10">
        <f t="shared" ca="1" si="33"/>
        <v>1687</v>
      </c>
    </row>
    <row r="756" spans="1:3">
      <c r="A756" s="3">
        <f t="shared" si="34"/>
        <v>754</v>
      </c>
      <c r="B756" s="9">
        <f t="shared" ca="1" si="32"/>
        <v>13</v>
      </c>
      <c r="C756" s="10">
        <f t="shared" ca="1" si="33"/>
        <v>1130</v>
      </c>
    </row>
    <row r="757" spans="1:3">
      <c r="A757" s="3">
        <f t="shared" si="34"/>
        <v>755</v>
      </c>
      <c r="B757" s="9">
        <f t="shared" ca="1" si="32"/>
        <v>91</v>
      </c>
      <c r="C757" s="10">
        <f t="shared" ca="1" si="33"/>
        <v>2275</v>
      </c>
    </row>
    <row r="758" spans="1:3">
      <c r="A758" s="3">
        <f t="shared" si="34"/>
        <v>756</v>
      </c>
      <c r="B758" s="9">
        <f t="shared" ca="1" si="32"/>
        <v>49</v>
      </c>
      <c r="C758" s="10">
        <f t="shared" ca="1" si="33"/>
        <v>1490</v>
      </c>
    </row>
    <row r="759" spans="1:3">
      <c r="A759" s="3">
        <f t="shared" si="34"/>
        <v>757</v>
      </c>
      <c r="B759" s="9">
        <f t="shared" ca="1" si="32"/>
        <v>44</v>
      </c>
      <c r="C759" s="10">
        <f t="shared" ca="1" si="33"/>
        <v>1440</v>
      </c>
    </row>
    <row r="760" spans="1:3">
      <c r="A760" s="3">
        <f t="shared" si="34"/>
        <v>758</v>
      </c>
      <c r="B760" s="9">
        <f t="shared" ca="1" si="32"/>
        <v>18</v>
      </c>
      <c r="C760" s="10">
        <f t="shared" ca="1" si="33"/>
        <v>1180</v>
      </c>
    </row>
    <row r="761" spans="1:3">
      <c r="A761" s="3">
        <f t="shared" si="34"/>
        <v>759</v>
      </c>
      <c r="B761" s="9">
        <f t="shared" ca="1" si="32"/>
        <v>70</v>
      </c>
      <c r="C761" s="10">
        <f t="shared" ca="1" si="33"/>
        <v>1840</v>
      </c>
    </row>
    <row r="762" spans="1:3">
      <c r="A762" s="3">
        <f t="shared" si="34"/>
        <v>760</v>
      </c>
      <c r="B762" s="9">
        <f t="shared" ca="1" si="32"/>
        <v>64</v>
      </c>
      <c r="C762" s="10">
        <f t="shared" ca="1" si="33"/>
        <v>1738</v>
      </c>
    </row>
    <row r="763" spans="1:3">
      <c r="A763" s="3">
        <f t="shared" si="34"/>
        <v>761</v>
      </c>
      <c r="B763" s="9">
        <f t="shared" ca="1" si="32"/>
        <v>77</v>
      </c>
      <c r="C763" s="10">
        <f t="shared" ca="1" si="33"/>
        <v>1959</v>
      </c>
    </row>
    <row r="764" spans="1:3">
      <c r="A764" s="3">
        <f t="shared" si="34"/>
        <v>762</v>
      </c>
      <c r="B764" s="9">
        <f t="shared" ca="1" si="32"/>
        <v>12</v>
      </c>
      <c r="C764" s="10">
        <f t="shared" ca="1" si="33"/>
        <v>1120</v>
      </c>
    </row>
    <row r="765" spans="1:3">
      <c r="A765" s="3">
        <f t="shared" si="34"/>
        <v>763</v>
      </c>
      <c r="B765" s="9">
        <f t="shared" ca="1" si="32"/>
        <v>50</v>
      </c>
      <c r="C765" s="10">
        <f t="shared" ca="1" si="33"/>
        <v>1500</v>
      </c>
    </row>
    <row r="766" spans="1:3">
      <c r="A766" s="3">
        <f t="shared" si="34"/>
        <v>764</v>
      </c>
      <c r="B766" s="9">
        <f t="shared" ca="1" si="32"/>
        <v>74</v>
      </c>
      <c r="C766" s="10">
        <f t="shared" ca="1" si="33"/>
        <v>1908</v>
      </c>
    </row>
    <row r="767" spans="1:3">
      <c r="A767" s="3">
        <f t="shared" si="34"/>
        <v>765</v>
      </c>
      <c r="B767" s="9">
        <f t="shared" ca="1" si="32"/>
        <v>50</v>
      </c>
      <c r="C767" s="10">
        <f t="shared" ca="1" si="33"/>
        <v>1500</v>
      </c>
    </row>
    <row r="768" spans="1:3">
      <c r="A768" s="3">
        <f t="shared" si="34"/>
        <v>766</v>
      </c>
      <c r="B768" s="9">
        <f t="shared" ca="1" si="32"/>
        <v>47</v>
      </c>
      <c r="C768" s="10">
        <f t="shared" ca="1" si="33"/>
        <v>1470</v>
      </c>
    </row>
    <row r="769" spans="1:3">
      <c r="A769" s="3">
        <f t="shared" si="34"/>
        <v>767</v>
      </c>
      <c r="B769" s="9">
        <f t="shared" ca="1" si="32"/>
        <v>81</v>
      </c>
      <c r="C769" s="10">
        <f t="shared" ca="1" si="33"/>
        <v>2025</v>
      </c>
    </row>
    <row r="770" spans="1:3">
      <c r="A770" s="3">
        <f t="shared" si="34"/>
        <v>768</v>
      </c>
      <c r="B770" s="9">
        <f t="shared" ca="1" si="32"/>
        <v>6</v>
      </c>
      <c r="C770" s="10">
        <f t="shared" ca="1" si="33"/>
        <v>1060</v>
      </c>
    </row>
    <row r="771" spans="1:3">
      <c r="A771" s="3">
        <f t="shared" si="34"/>
        <v>769</v>
      </c>
      <c r="B771" s="9">
        <f t="shared" ca="1" si="32"/>
        <v>94</v>
      </c>
      <c r="C771" s="10">
        <f t="shared" ca="1" si="33"/>
        <v>2350</v>
      </c>
    </row>
    <row r="772" spans="1:3">
      <c r="A772" s="3">
        <f t="shared" si="34"/>
        <v>770</v>
      </c>
      <c r="B772" s="9">
        <f t="shared" ref="B772:B835" ca="1" si="35">TRUNC(100*RAND(),0)</f>
        <v>20</v>
      </c>
      <c r="C772" s="10">
        <f t="shared" ref="C772:C835" ca="1" si="36">(IF(B772&lt;=50,1000+B772*10,IF(B772&lt;=80,1500+(B772-50)*17,IF(B772&lt;=100,2000+(B772-80)*25))))</f>
        <v>1200</v>
      </c>
    </row>
    <row r="773" spans="1:3">
      <c r="A773" s="3">
        <f t="shared" si="34"/>
        <v>771</v>
      </c>
      <c r="B773" s="9">
        <f t="shared" ca="1" si="35"/>
        <v>25</v>
      </c>
      <c r="C773" s="10">
        <f t="shared" ca="1" si="36"/>
        <v>1250</v>
      </c>
    </row>
    <row r="774" spans="1:3">
      <c r="A774" s="3">
        <f t="shared" si="34"/>
        <v>772</v>
      </c>
      <c r="B774" s="9">
        <f t="shared" ca="1" si="35"/>
        <v>22</v>
      </c>
      <c r="C774" s="10">
        <f t="shared" ca="1" si="36"/>
        <v>1220</v>
      </c>
    </row>
    <row r="775" spans="1:3">
      <c r="A775" s="3">
        <f t="shared" si="34"/>
        <v>773</v>
      </c>
      <c r="B775" s="9">
        <f t="shared" ca="1" si="35"/>
        <v>85</v>
      </c>
      <c r="C775" s="10">
        <f t="shared" ca="1" si="36"/>
        <v>2125</v>
      </c>
    </row>
    <row r="776" spans="1:3">
      <c r="A776" s="3">
        <f t="shared" si="34"/>
        <v>774</v>
      </c>
      <c r="B776" s="9">
        <f t="shared" ca="1" si="35"/>
        <v>86</v>
      </c>
      <c r="C776" s="10">
        <f t="shared" ca="1" si="36"/>
        <v>2150</v>
      </c>
    </row>
    <row r="777" spans="1:3">
      <c r="A777" s="3">
        <f t="shared" si="34"/>
        <v>775</v>
      </c>
      <c r="B777" s="9">
        <f t="shared" ca="1" si="35"/>
        <v>99</v>
      </c>
      <c r="C777" s="10">
        <f t="shared" ca="1" si="36"/>
        <v>2475</v>
      </c>
    </row>
    <row r="778" spans="1:3">
      <c r="A778" s="3">
        <f t="shared" si="34"/>
        <v>776</v>
      </c>
      <c r="B778" s="9">
        <f t="shared" ca="1" si="35"/>
        <v>16</v>
      </c>
      <c r="C778" s="10">
        <f t="shared" ca="1" si="36"/>
        <v>1160</v>
      </c>
    </row>
    <row r="779" spans="1:3">
      <c r="A779" s="3">
        <f t="shared" si="34"/>
        <v>777</v>
      </c>
      <c r="B779" s="9">
        <f t="shared" ca="1" si="35"/>
        <v>35</v>
      </c>
      <c r="C779" s="10">
        <f t="shared" ca="1" si="36"/>
        <v>1350</v>
      </c>
    </row>
    <row r="780" spans="1:3">
      <c r="A780" s="3">
        <f t="shared" ref="A780:A843" si="37">A779+1</f>
        <v>778</v>
      </c>
      <c r="B780" s="9">
        <f t="shared" ca="1" si="35"/>
        <v>7</v>
      </c>
      <c r="C780" s="10">
        <f t="shared" ca="1" si="36"/>
        <v>1070</v>
      </c>
    </row>
    <row r="781" spans="1:3">
      <c r="A781" s="3">
        <f t="shared" si="37"/>
        <v>779</v>
      </c>
      <c r="B781" s="9">
        <f t="shared" ca="1" si="35"/>
        <v>55</v>
      </c>
      <c r="C781" s="10">
        <f t="shared" ca="1" si="36"/>
        <v>1585</v>
      </c>
    </row>
    <row r="782" spans="1:3">
      <c r="A782" s="3">
        <f t="shared" si="37"/>
        <v>780</v>
      </c>
      <c r="B782" s="9">
        <f t="shared" ca="1" si="35"/>
        <v>79</v>
      </c>
      <c r="C782" s="10">
        <f t="shared" ca="1" si="36"/>
        <v>1993</v>
      </c>
    </row>
    <row r="783" spans="1:3">
      <c r="A783" s="3">
        <f t="shared" si="37"/>
        <v>781</v>
      </c>
      <c r="B783" s="9">
        <f t="shared" ca="1" si="35"/>
        <v>56</v>
      </c>
      <c r="C783" s="10">
        <f t="shared" ca="1" si="36"/>
        <v>1602</v>
      </c>
    </row>
    <row r="784" spans="1:3">
      <c r="A784" s="3">
        <f t="shared" si="37"/>
        <v>782</v>
      </c>
      <c r="B784" s="9">
        <f t="shared" ca="1" si="35"/>
        <v>41</v>
      </c>
      <c r="C784" s="10">
        <f t="shared" ca="1" si="36"/>
        <v>1410</v>
      </c>
    </row>
    <row r="785" spans="1:3">
      <c r="A785" s="3">
        <f t="shared" si="37"/>
        <v>783</v>
      </c>
      <c r="B785" s="9">
        <f t="shared" ca="1" si="35"/>
        <v>64</v>
      </c>
      <c r="C785" s="10">
        <f t="shared" ca="1" si="36"/>
        <v>1738</v>
      </c>
    </row>
    <row r="786" spans="1:3">
      <c r="A786" s="3">
        <f t="shared" si="37"/>
        <v>784</v>
      </c>
      <c r="B786" s="9">
        <f t="shared" ca="1" si="35"/>
        <v>42</v>
      </c>
      <c r="C786" s="10">
        <f t="shared" ca="1" si="36"/>
        <v>1420</v>
      </c>
    </row>
    <row r="787" spans="1:3">
      <c r="A787" s="3">
        <f t="shared" si="37"/>
        <v>785</v>
      </c>
      <c r="B787" s="9">
        <f t="shared" ca="1" si="35"/>
        <v>31</v>
      </c>
      <c r="C787" s="10">
        <f t="shared" ca="1" si="36"/>
        <v>1310</v>
      </c>
    </row>
    <row r="788" spans="1:3">
      <c r="A788" s="3">
        <f t="shared" si="37"/>
        <v>786</v>
      </c>
      <c r="B788" s="9">
        <f t="shared" ca="1" si="35"/>
        <v>75</v>
      </c>
      <c r="C788" s="10">
        <f t="shared" ca="1" si="36"/>
        <v>1925</v>
      </c>
    </row>
    <row r="789" spans="1:3">
      <c r="A789" s="3">
        <f t="shared" si="37"/>
        <v>787</v>
      </c>
      <c r="B789" s="9">
        <f t="shared" ca="1" si="35"/>
        <v>73</v>
      </c>
      <c r="C789" s="10">
        <f t="shared" ca="1" si="36"/>
        <v>1891</v>
      </c>
    </row>
    <row r="790" spans="1:3">
      <c r="A790" s="3">
        <f t="shared" si="37"/>
        <v>788</v>
      </c>
      <c r="B790" s="9">
        <f t="shared" ca="1" si="35"/>
        <v>96</v>
      </c>
      <c r="C790" s="10">
        <f t="shared" ca="1" si="36"/>
        <v>2400</v>
      </c>
    </row>
    <row r="791" spans="1:3">
      <c r="A791" s="3">
        <f t="shared" si="37"/>
        <v>789</v>
      </c>
      <c r="B791" s="9">
        <f t="shared" ca="1" si="35"/>
        <v>93</v>
      </c>
      <c r="C791" s="10">
        <f t="shared" ca="1" si="36"/>
        <v>2325</v>
      </c>
    </row>
    <row r="792" spans="1:3">
      <c r="A792" s="3">
        <f t="shared" si="37"/>
        <v>790</v>
      </c>
      <c r="B792" s="9">
        <f t="shared" ca="1" si="35"/>
        <v>2</v>
      </c>
      <c r="C792" s="10">
        <f t="shared" ca="1" si="36"/>
        <v>1020</v>
      </c>
    </row>
    <row r="793" spans="1:3">
      <c r="A793" s="3">
        <f t="shared" si="37"/>
        <v>791</v>
      </c>
      <c r="B793" s="9">
        <f t="shared" ca="1" si="35"/>
        <v>92</v>
      </c>
      <c r="C793" s="10">
        <f t="shared" ca="1" si="36"/>
        <v>2300</v>
      </c>
    </row>
    <row r="794" spans="1:3">
      <c r="A794" s="3">
        <f t="shared" si="37"/>
        <v>792</v>
      </c>
      <c r="B794" s="9">
        <f t="shared" ca="1" si="35"/>
        <v>45</v>
      </c>
      <c r="C794" s="10">
        <f t="shared" ca="1" si="36"/>
        <v>1450</v>
      </c>
    </row>
    <row r="795" spans="1:3">
      <c r="A795" s="3">
        <f t="shared" si="37"/>
        <v>793</v>
      </c>
      <c r="B795" s="9">
        <f t="shared" ca="1" si="35"/>
        <v>15</v>
      </c>
      <c r="C795" s="10">
        <f t="shared" ca="1" si="36"/>
        <v>1150</v>
      </c>
    </row>
    <row r="796" spans="1:3">
      <c r="A796" s="3">
        <f t="shared" si="37"/>
        <v>794</v>
      </c>
      <c r="B796" s="9">
        <f t="shared" ca="1" si="35"/>
        <v>43</v>
      </c>
      <c r="C796" s="10">
        <f t="shared" ca="1" si="36"/>
        <v>1430</v>
      </c>
    </row>
    <row r="797" spans="1:3">
      <c r="A797" s="3">
        <f t="shared" si="37"/>
        <v>795</v>
      </c>
      <c r="B797" s="9">
        <f t="shared" ca="1" si="35"/>
        <v>61</v>
      </c>
      <c r="C797" s="10">
        <f t="shared" ca="1" si="36"/>
        <v>1687</v>
      </c>
    </row>
    <row r="798" spans="1:3">
      <c r="A798" s="3">
        <f t="shared" si="37"/>
        <v>796</v>
      </c>
      <c r="B798" s="9">
        <f t="shared" ca="1" si="35"/>
        <v>34</v>
      </c>
      <c r="C798" s="10">
        <f t="shared" ca="1" si="36"/>
        <v>1340</v>
      </c>
    </row>
    <row r="799" spans="1:3">
      <c r="A799" s="3">
        <f t="shared" si="37"/>
        <v>797</v>
      </c>
      <c r="B799" s="9">
        <f t="shared" ca="1" si="35"/>
        <v>38</v>
      </c>
      <c r="C799" s="10">
        <f t="shared" ca="1" si="36"/>
        <v>1380</v>
      </c>
    </row>
    <row r="800" spans="1:3">
      <c r="A800" s="3">
        <f t="shared" si="37"/>
        <v>798</v>
      </c>
      <c r="B800" s="9">
        <f t="shared" ca="1" si="35"/>
        <v>7</v>
      </c>
      <c r="C800" s="10">
        <f t="shared" ca="1" si="36"/>
        <v>1070</v>
      </c>
    </row>
    <row r="801" spans="1:3">
      <c r="A801" s="3">
        <f t="shared" si="37"/>
        <v>799</v>
      </c>
      <c r="B801" s="9">
        <f t="shared" ca="1" si="35"/>
        <v>20</v>
      </c>
      <c r="C801" s="10">
        <f t="shared" ca="1" si="36"/>
        <v>1200</v>
      </c>
    </row>
    <row r="802" spans="1:3">
      <c r="A802" s="3">
        <f t="shared" si="37"/>
        <v>800</v>
      </c>
      <c r="B802" s="9">
        <f t="shared" ca="1" si="35"/>
        <v>53</v>
      </c>
      <c r="C802" s="10">
        <f t="shared" ca="1" si="36"/>
        <v>1551</v>
      </c>
    </row>
    <row r="803" spans="1:3">
      <c r="A803" s="3">
        <f t="shared" si="37"/>
        <v>801</v>
      </c>
      <c r="B803" s="9">
        <f t="shared" ca="1" si="35"/>
        <v>91</v>
      </c>
      <c r="C803" s="10">
        <f t="shared" ca="1" si="36"/>
        <v>2275</v>
      </c>
    </row>
    <row r="804" spans="1:3">
      <c r="A804" s="3">
        <f t="shared" si="37"/>
        <v>802</v>
      </c>
      <c r="B804" s="9">
        <f t="shared" ca="1" si="35"/>
        <v>70</v>
      </c>
      <c r="C804" s="10">
        <f t="shared" ca="1" si="36"/>
        <v>1840</v>
      </c>
    </row>
    <row r="805" spans="1:3">
      <c r="A805" s="3">
        <f t="shared" si="37"/>
        <v>803</v>
      </c>
      <c r="B805" s="9">
        <f t="shared" ca="1" si="35"/>
        <v>29</v>
      </c>
      <c r="C805" s="10">
        <f t="shared" ca="1" si="36"/>
        <v>1290</v>
      </c>
    </row>
    <row r="806" spans="1:3">
      <c r="A806" s="3">
        <f t="shared" si="37"/>
        <v>804</v>
      </c>
      <c r="B806" s="9">
        <f t="shared" ca="1" si="35"/>
        <v>3</v>
      </c>
      <c r="C806" s="10">
        <f t="shared" ca="1" si="36"/>
        <v>1030</v>
      </c>
    </row>
    <row r="807" spans="1:3">
      <c r="A807" s="3">
        <f t="shared" si="37"/>
        <v>805</v>
      </c>
      <c r="B807" s="9">
        <f t="shared" ca="1" si="35"/>
        <v>1</v>
      </c>
      <c r="C807" s="10">
        <f t="shared" ca="1" si="36"/>
        <v>1010</v>
      </c>
    </row>
    <row r="808" spans="1:3">
      <c r="A808" s="3">
        <f t="shared" si="37"/>
        <v>806</v>
      </c>
      <c r="B808" s="9">
        <f t="shared" ca="1" si="35"/>
        <v>39</v>
      </c>
      <c r="C808" s="10">
        <f t="shared" ca="1" si="36"/>
        <v>1390</v>
      </c>
    </row>
    <row r="809" spans="1:3">
      <c r="A809" s="3">
        <f t="shared" si="37"/>
        <v>807</v>
      </c>
      <c r="B809" s="9">
        <f t="shared" ca="1" si="35"/>
        <v>17</v>
      </c>
      <c r="C809" s="10">
        <f t="shared" ca="1" si="36"/>
        <v>1170</v>
      </c>
    </row>
    <row r="810" spans="1:3">
      <c r="A810" s="3">
        <f t="shared" si="37"/>
        <v>808</v>
      </c>
      <c r="B810" s="9">
        <f t="shared" ca="1" si="35"/>
        <v>88</v>
      </c>
      <c r="C810" s="10">
        <f t="shared" ca="1" si="36"/>
        <v>2200</v>
      </c>
    </row>
    <row r="811" spans="1:3">
      <c r="A811" s="3">
        <f t="shared" si="37"/>
        <v>809</v>
      </c>
      <c r="B811" s="9">
        <f t="shared" ca="1" si="35"/>
        <v>31</v>
      </c>
      <c r="C811" s="10">
        <f t="shared" ca="1" si="36"/>
        <v>1310</v>
      </c>
    </row>
    <row r="812" spans="1:3">
      <c r="A812" s="3">
        <f t="shared" si="37"/>
        <v>810</v>
      </c>
      <c r="B812" s="9">
        <f t="shared" ca="1" si="35"/>
        <v>83</v>
      </c>
      <c r="C812" s="10">
        <f t="shared" ca="1" si="36"/>
        <v>2075</v>
      </c>
    </row>
    <row r="813" spans="1:3">
      <c r="A813" s="3">
        <f t="shared" si="37"/>
        <v>811</v>
      </c>
      <c r="B813" s="9">
        <f t="shared" ca="1" si="35"/>
        <v>84</v>
      </c>
      <c r="C813" s="10">
        <f t="shared" ca="1" si="36"/>
        <v>2100</v>
      </c>
    </row>
    <row r="814" spans="1:3">
      <c r="A814" s="3">
        <f t="shared" si="37"/>
        <v>812</v>
      </c>
      <c r="B814" s="9">
        <f t="shared" ca="1" si="35"/>
        <v>69</v>
      </c>
      <c r="C814" s="10">
        <f t="shared" ca="1" si="36"/>
        <v>1823</v>
      </c>
    </row>
    <row r="815" spans="1:3">
      <c r="A815" s="3">
        <f t="shared" si="37"/>
        <v>813</v>
      </c>
      <c r="B815" s="9">
        <f t="shared" ca="1" si="35"/>
        <v>56</v>
      </c>
      <c r="C815" s="10">
        <f t="shared" ca="1" si="36"/>
        <v>1602</v>
      </c>
    </row>
    <row r="816" spans="1:3">
      <c r="A816" s="3">
        <f t="shared" si="37"/>
        <v>814</v>
      </c>
      <c r="B816" s="9">
        <f t="shared" ca="1" si="35"/>
        <v>36</v>
      </c>
      <c r="C816" s="10">
        <f t="shared" ca="1" si="36"/>
        <v>1360</v>
      </c>
    </row>
    <row r="817" spans="1:3">
      <c r="A817" s="3">
        <f t="shared" si="37"/>
        <v>815</v>
      </c>
      <c r="B817" s="9">
        <f t="shared" ca="1" si="35"/>
        <v>91</v>
      </c>
      <c r="C817" s="10">
        <f t="shared" ca="1" si="36"/>
        <v>2275</v>
      </c>
    </row>
    <row r="818" spans="1:3">
      <c r="A818" s="3">
        <f t="shared" si="37"/>
        <v>816</v>
      </c>
      <c r="B818" s="9">
        <f t="shared" ca="1" si="35"/>
        <v>53</v>
      </c>
      <c r="C818" s="10">
        <f t="shared" ca="1" si="36"/>
        <v>1551</v>
      </c>
    </row>
    <row r="819" spans="1:3">
      <c r="A819" s="3">
        <f t="shared" si="37"/>
        <v>817</v>
      </c>
      <c r="B819" s="9">
        <f t="shared" ca="1" si="35"/>
        <v>41</v>
      </c>
      <c r="C819" s="10">
        <f t="shared" ca="1" si="36"/>
        <v>1410</v>
      </c>
    </row>
    <row r="820" spans="1:3">
      <c r="A820" s="3">
        <f t="shared" si="37"/>
        <v>818</v>
      </c>
      <c r="B820" s="9">
        <f t="shared" ca="1" si="35"/>
        <v>86</v>
      </c>
      <c r="C820" s="10">
        <f t="shared" ca="1" si="36"/>
        <v>2150</v>
      </c>
    </row>
    <row r="821" spans="1:3">
      <c r="A821" s="3">
        <f t="shared" si="37"/>
        <v>819</v>
      </c>
      <c r="B821" s="9">
        <f t="shared" ca="1" si="35"/>
        <v>4</v>
      </c>
      <c r="C821" s="10">
        <f t="shared" ca="1" si="36"/>
        <v>1040</v>
      </c>
    </row>
    <row r="822" spans="1:3">
      <c r="A822" s="3">
        <f t="shared" si="37"/>
        <v>820</v>
      </c>
      <c r="B822" s="9">
        <f t="shared" ca="1" si="35"/>
        <v>38</v>
      </c>
      <c r="C822" s="10">
        <f t="shared" ca="1" si="36"/>
        <v>1380</v>
      </c>
    </row>
    <row r="823" spans="1:3">
      <c r="A823" s="3">
        <f t="shared" si="37"/>
        <v>821</v>
      </c>
      <c r="B823" s="9">
        <f t="shared" ca="1" si="35"/>
        <v>39</v>
      </c>
      <c r="C823" s="10">
        <f t="shared" ca="1" si="36"/>
        <v>1390</v>
      </c>
    </row>
    <row r="824" spans="1:3">
      <c r="A824" s="3">
        <f t="shared" si="37"/>
        <v>822</v>
      </c>
      <c r="B824" s="9">
        <f t="shared" ca="1" si="35"/>
        <v>9</v>
      </c>
      <c r="C824" s="10">
        <f t="shared" ca="1" si="36"/>
        <v>1090</v>
      </c>
    </row>
    <row r="825" spans="1:3">
      <c r="A825" s="3">
        <f t="shared" si="37"/>
        <v>823</v>
      </c>
      <c r="B825" s="9">
        <f t="shared" ca="1" si="35"/>
        <v>94</v>
      </c>
      <c r="C825" s="10">
        <f t="shared" ca="1" si="36"/>
        <v>2350</v>
      </c>
    </row>
    <row r="826" spans="1:3">
      <c r="A826" s="3">
        <f t="shared" si="37"/>
        <v>824</v>
      </c>
      <c r="B826" s="9">
        <f t="shared" ca="1" si="35"/>
        <v>66</v>
      </c>
      <c r="C826" s="10">
        <f t="shared" ca="1" si="36"/>
        <v>1772</v>
      </c>
    </row>
    <row r="827" spans="1:3">
      <c r="A827" s="3">
        <f t="shared" si="37"/>
        <v>825</v>
      </c>
      <c r="B827" s="9">
        <f t="shared" ca="1" si="35"/>
        <v>53</v>
      </c>
      <c r="C827" s="10">
        <f t="shared" ca="1" si="36"/>
        <v>1551</v>
      </c>
    </row>
    <row r="828" spans="1:3">
      <c r="A828" s="3">
        <f t="shared" si="37"/>
        <v>826</v>
      </c>
      <c r="B828" s="9">
        <f t="shared" ca="1" si="35"/>
        <v>45</v>
      </c>
      <c r="C828" s="10">
        <f t="shared" ca="1" si="36"/>
        <v>1450</v>
      </c>
    </row>
    <row r="829" spans="1:3">
      <c r="A829" s="3">
        <f t="shared" si="37"/>
        <v>827</v>
      </c>
      <c r="B829" s="9">
        <f t="shared" ca="1" si="35"/>
        <v>72</v>
      </c>
      <c r="C829" s="10">
        <f t="shared" ca="1" si="36"/>
        <v>1874</v>
      </c>
    </row>
    <row r="830" spans="1:3">
      <c r="A830" s="3">
        <f t="shared" si="37"/>
        <v>828</v>
      </c>
      <c r="B830" s="9">
        <f t="shared" ca="1" si="35"/>
        <v>19</v>
      </c>
      <c r="C830" s="10">
        <f t="shared" ca="1" si="36"/>
        <v>1190</v>
      </c>
    </row>
    <row r="831" spans="1:3">
      <c r="A831" s="3">
        <f t="shared" si="37"/>
        <v>829</v>
      </c>
      <c r="B831" s="9">
        <f t="shared" ca="1" si="35"/>
        <v>94</v>
      </c>
      <c r="C831" s="10">
        <f t="shared" ca="1" si="36"/>
        <v>2350</v>
      </c>
    </row>
    <row r="832" spans="1:3">
      <c r="A832" s="3">
        <f t="shared" si="37"/>
        <v>830</v>
      </c>
      <c r="B832" s="9">
        <f t="shared" ca="1" si="35"/>
        <v>9</v>
      </c>
      <c r="C832" s="10">
        <f t="shared" ca="1" si="36"/>
        <v>1090</v>
      </c>
    </row>
    <row r="833" spans="1:3">
      <c r="A833" s="3">
        <f t="shared" si="37"/>
        <v>831</v>
      </c>
      <c r="B833" s="9">
        <f t="shared" ca="1" si="35"/>
        <v>99</v>
      </c>
      <c r="C833" s="10">
        <f t="shared" ca="1" si="36"/>
        <v>2475</v>
      </c>
    </row>
    <row r="834" spans="1:3">
      <c r="A834" s="3">
        <f t="shared" si="37"/>
        <v>832</v>
      </c>
      <c r="B834" s="9">
        <f t="shared" ca="1" si="35"/>
        <v>30</v>
      </c>
      <c r="C834" s="10">
        <f t="shared" ca="1" si="36"/>
        <v>1300</v>
      </c>
    </row>
    <row r="835" spans="1:3">
      <c r="A835" s="3">
        <f t="shared" si="37"/>
        <v>833</v>
      </c>
      <c r="B835" s="9">
        <f t="shared" ca="1" si="35"/>
        <v>48</v>
      </c>
      <c r="C835" s="10">
        <f t="shared" ca="1" si="36"/>
        <v>1480</v>
      </c>
    </row>
    <row r="836" spans="1:3">
      <c r="A836" s="3">
        <f t="shared" si="37"/>
        <v>834</v>
      </c>
      <c r="B836" s="9">
        <f t="shared" ref="B836:B899" ca="1" si="38">TRUNC(100*RAND(),0)</f>
        <v>36</v>
      </c>
      <c r="C836" s="10">
        <f t="shared" ref="C836:C899" ca="1" si="39">(IF(B836&lt;=50,1000+B836*10,IF(B836&lt;=80,1500+(B836-50)*17,IF(B836&lt;=100,2000+(B836-80)*25))))</f>
        <v>1360</v>
      </c>
    </row>
    <row r="837" spans="1:3">
      <c r="A837" s="3">
        <f t="shared" si="37"/>
        <v>835</v>
      </c>
      <c r="B837" s="9">
        <f t="shared" ca="1" si="38"/>
        <v>12</v>
      </c>
      <c r="C837" s="10">
        <f t="shared" ca="1" si="39"/>
        <v>1120</v>
      </c>
    </row>
    <row r="838" spans="1:3">
      <c r="A838" s="3">
        <f t="shared" si="37"/>
        <v>836</v>
      </c>
      <c r="B838" s="9">
        <f t="shared" ca="1" si="38"/>
        <v>22</v>
      </c>
      <c r="C838" s="10">
        <f t="shared" ca="1" si="39"/>
        <v>1220</v>
      </c>
    </row>
    <row r="839" spans="1:3">
      <c r="A839" s="3">
        <f t="shared" si="37"/>
        <v>837</v>
      </c>
      <c r="B839" s="9">
        <f t="shared" ca="1" si="38"/>
        <v>86</v>
      </c>
      <c r="C839" s="10">
        <f t="shared" ca="1" si="39"/>
        <v>2150</v>
      </c>
    </row>
    <row r="840" spans="1:3">
      <c r="A840" s="3">
        <f t="shared" si="37"/>
        <v>838</v>
      </c>
      <c r="B840" s="9">
        <f t="shared" ca="1" si="38"/>
        <v>4</v>
      </c>
      <c r="C840" s="10">
        <f t="shared" ca="1" si="39"/>
        <v>1040</v>
      </c>
    </row>
    <row r="841" spans="1:3">
      <c r="A841" s="3">
        <f t="shared" si="37"/>
        <v>839</v>
      </c>
      <c r="B841" s="9">
        <f t="shared" ca="1" si="38"/>
        <v>30</v>
      </c>
      <c r="C841" s="10">
        <f t="shared" ca="1" si="39"/>
        <v>1300</v>
      </c>
    </row>
    <row r="842" spans="1:3">
      <c r="A842" s="3">
        <f t="shared" si="37"/>
        <v>840</v>
      </c>
      <c r="B842" s="9">
        <f t="shared" ca="1" si="38"/>
        <v>57</v>
      </c>
      <c r="C842" s="10">
        <f t="shared" ca="1" si="39"/>
        <v>1619</v>
      </c>
    </row>
    <row r="843" spans="1:3">
      <c r="A843" s="3">
        <f t="shared" si="37"/>
        <v>841</v>
      </c>
      <c r="B843" s="9">
        <f t="shared" ca="1" si="38"/>
        <v>78</v>
      </c>
      <c r="C843" s="10">
        <f t="shared" ca="1" si="39"/>
        <v>1976</v>
      </c>
    </row>
    <row r="844" spans="1:3">
      <c r="A844" s="3">
        <f t="shared" ref="A844:A907" si="40">A843+1</f>
        <v>842</v>
      </c>
      <c r="B844" s="9">
        <f t="shared" ca="1" si="38"/>
        <v>79</v>
      </c>
      <c r="C844" s="10">
        <f t="shared" ca="1" si="39"/>
        <v>1993</v>
      </c>
    </row>
    <row r="845" spans="1:3">
      <c r="A845" s="3">
        <f t="shared" si="40"/>
        <v>843</v>
      </c>
      <c r="B845" s="9">
        <f t="shared" ca="1" si="38"/>
        <v>79</v>
      </c>
      <c r="C845" s="10">
        <f t="shared" ca="1" si="39"/>
        <v>1993</v>
      </c>
    </row>
    <row r="846" spans="1:3">
      <c r="A846" s="3">
        <f t="shared" si="40"/>
        <v>844</v>
      </c>
      <c r="B846" s="9">
        <f t="shared" ca="1" si="38"/>
        <v>8</v>
      </c>
      <c r="C846" s="10">
        <f t="shared" ca="1" si="39"/>
        <v>1080</v>
      </c>
    </row>
    <row r="847" spans="1:3">
      <c r="A847" s="3">
        <f t="shared" si="40"/>
        <v>845</v>
      </c>
      <c r="B847" s="9">
        <f t="shared" ca="1" si="38"/>
        <v>91</v>
      </c>
      <c r="C847" s="10">
        <f t="shared" ca="1" si="39"/>
        <v>2275</v>
      </c>
    </row>
    <row r="848" spans="1:3">
      <c r="A848" s="3">
        <f t="shared" si="40"/>
        <v>846</v>
      </c>
      <c r="B848" s="9">
        <f t="shared" ca="1" si="38"/>
        <v>51</v>
      </c>
      <c r="C848" s="10">
        <f t="shared" ca="1" si="39"/>
        <v>1517</v>
      </c>
    </row>
    <row r="849" spans="1:3">
      <c r="A849" s="3">
        <f t="shared" si="40"/>
        <v>847</v>
      </c>
      <c r="B849" s="9">
        <f t="shared" ca="1" si="38"/>
        <v>72</v>
      </c>
      <c r="C849" s="10">
        <f t="shared" ca="1" si="39"/>
        <v>1874</v>
      </c>
    </row>
    <row r="850" spans="1:3">
      <c r="A850" s="3">
        <f t="shared" si="40"/>
        <v>848</v>
      </c>
      <c r="B850" s="9">
        <f t="shared" ca="1" si="38"/>
        <v>91</v>
      </c>
      <c r="C850" s="10">
        <f t="shared" ca="1" si="39"/>
        <v>2275</v>
      </c>
    </row>
    <row r="851" spans="1:3">
      <c r="A851" s="3">
        <f t="shared" si="40"/>
        <v>849</v>
      </c>
      <c r="B851" s="9">
        <f t="shared" ca="1" si="38"/>
        <v>6</v>
      </c>
      <c r="C851" s="10">
        <f t="shared" ca="1" si="39"/>
        <v>1060</v>
      </c>
    </row>
    <row r="852" spans="1:3">
      <c r="A852" s="3">
        <f t="shared" si="40"/>
        <v>850</v>
      </c>
      <c r="B852" s="9">
        <f t="shared" ca="1" si="38"/>
        <v>40</v>
      </c>
      <c r="C852" s="10">
        <f t="shared" ca="1" si="39"/>
        <v>1400</v>
      </c>
    </row>
    <row r="853" spans="1:3">
      <c r="A853" s="3">
        <f t="shared" si="40"/>
        <v>851</v>
      </c>
      <c r="B853" s="9">
        <f t="shared" ca="1" si="38"/>
        <v>66</v>
      </c>
      <c r="C853" s="10">
        <f t="shared" ca="1" si="39"/>
        <v>1772</v>
      </c>
    </row>
    <row r="854" spans="1:3">
      <c r="A854" s="3">
        <f t="shared" si="40"/>
        <v>852</v>
      </c>
      <c r="B854" s="9">
        <f t="shared" ca="1" si="38"/>
        <v>11</v>
      </c>
      <c r="C854" s="10">
        <f t="shared" ca="1" si="39"/>
        <v>1110</v>
      </c>
    </row>
    <row r="855" spans="1:3">
      <c r="A855" s="3">
        <f t="shared" si="40"/>
        <v>853</v>
      </c>
      <c r="B855" s="9">
        <f t="shared" ca="1" si="38"/>
        <v>46</v>
      </c>
      <c r="C855" s="10">
        <f t="shared" ca="1" si="39"/>
        <v>1460</v>
      </c>
    </row>
    <row r="856" spans="1:3">
      <c r="A856" s="3">
        <f t="shared" si="40"/>
        <v>854</v>
      </c>
      <c r="B856" s="9">
        <f t="shared" ca="1" si="38"/>
        <v>14</v>
      </c>
      <c r="C856" s="10">
        <f t="shared" ca="1" si="39"/>
        <v>1140</v>
      </c>
    </row>
    <row r="857" spans="1:3">
      <c r="A857" s="3">
        <f t="shared" si="40"/>
        <v>855</v>
      </c>
      <c r="B857" s="9">
        <f t="shared" ca="1" si="38"/>
        <v>11</v>
      </c>
      <c r="C857" s="10">
        <f t="shared" ca="1" si="39"/>
        <v>1110</v>
      </c>
    </row>
    <row r="858" spans="1:3">
      <c r="A858" s="3">
        <f t="shared" si="40"/>
        <v>856</v>
      </c>
      <c r="B858" s="9">
        <f t="shared" ca="1" si="38"/>
        <v>49</v>
      </c>
      <c r="C858" s="10">
        <f t="shared" ca="1" si="39"/>
        <v>1490</v>
      </c>
    </row>
    <row r="859" spans="1:3">
      <c r="A859" s="3">
        <f t="shared" si="40"/>
        <v>857</v>
      </c>
      <c r="B859" s="9">
        <f t="shared" ca="1" si="38"/>
        <v>93</v>
      </c>
      <c r="C859" s="10">
        <f t="shared" ca="1" si="39"/>
        <v>2325</v>
      </c>
    </row>
    <row r="860" spans="1:3">
      <c r="A860" s="3">
        <f t="shared" si="40"/>
        <v>858</v>
      </c>
      <c r="B860" s="9">
        <f t="shared" ca="1" si="38"/>
        <v>45</v>
      </c>
      <c r="C860" s="10">
        <f t="shared" ca="1" si="39"/>
        <v>1450</v>
      </c>
    </row>
    <row r="861" spans="1:3">
      <c r="A861" s="3">
        <f t="shared" si="40"/>
        <v>859</v>
      </c>
      <c r="B861" s="9">
        <f t="shared" ca="1" si="38"/>
        <v>97</v>
      </c>
      <c r="C861" s="10">
        <f t="shared" ca="1" si="39"/>
        <v>2425</v>
      </c>
    </row>
    <row r="862" spans="1:3">
      <c r="A862" s="3">
        <f t="shared" si="40"/>
        <v>860</v>
      </c>
      <c r="B862" s="9">
        <f t="shared" ca="1" si="38"/>
        <v>44</v>
      </c>
      <c r="C862" s="10">
        <f t="shared" ca="1" si="39"/>
        <v>1440</v>
      </c>
    </row>
    <row r="863" spans="1:3">
      <c r="A863" s="3">
        <f t="shared" si="40"/>
        <v>861</v>
      </c>
      <c r="B863" s="9">
        <f t="shared" ca="1" si="38"/>
        <v>81</v>
      </c>
      <c r="C863" s="10">
        <f t="shared" ca="1" si="39"/>
        <v>2025</v>
      </c>
    </row>
    <row r="864" spans="1:3">
      <c r="A864" s="3">
        <f t="shared" si="40"/>
        <v>862</v>
      </c>
      <c r="B864" s="9">
        <f t="shared" ca="1" si="38"/>
        <v>72</v>
      </c>
      <c r="C864" s="10">
        <f t="shared" ca="1" si="39"/>
        <v>1874</v>
      </c>
    </row>
    <row r="865" spans="1:3">
      <c r="A865" s="3">
        <f t="shared" si="40"/>
        <v>863</v>
      </c>
      <c r="B865" s="9">
        <f t="shared" ca="1" si="38"/>
        <v>3</v>
      </c>
      <c r="C865" s="10">
        <f t="shared" ca="1" si="39"/>
        <v>1030</v>
      </c>
    </row>
    <row r="866" spans="1:3">
      <c r="A866" s="3">
        <f t="shared" si="40"/>
        <v>864</v>
      </c>
      <c r="B866" s="9">
        <f t="shared" ca="1" si="38"/>
        <v>31</v>
      </c>
      <c r="C866" s="10">
        <f t="shared" ca="1" si="39"/>
        <v>1310</v>
      </c>
    </row>
    <row r="867" spans="1:3">
      <c r="A867" s="3">
        <f t="shared" si="40"/>
        <v>865</v>
      </c>
      <c r="B867" s="9">
        <f t="shared" ca="1" si="38"/>
        <v>45</v>
      </c>
      <c r="C867" s="10">
        <f t="shared" ca="1" si="39"/>
        <v>1450</v>
      </c>
    </row>
    <row r="868" spans="1:3">
      <c r="A868" s="3">
        <f t="shared" si="40"/>
        <v>866</v>
      </c>
      <c r="B868" s="9">
        <f t="shared" ca="1" si="38"/>
        <v>21</v>
      </c>
      <c r="C868" s="10">
        <f t="shared" ca="1" si="39"/>
        <v>1210</v>
      </c>
    </row>
    <row r="869" spans="1:3">
      <c r="A869" s="3">
        <f t="shared" si="40"/>
        <v>867</v>
      </c>
      <c r="B869" s="9">
        <f t="shared" ca="1" si="38"/>
        <v>89</v>
      </c>
      <c r="C869" s="10">
        <f t="shared" ca="1" si="39"/>
        <v>2225</v>
      </c>
    </row>
    <row r="870" spans="1:3">
      <c r="A870" s="3">
        <f t="shared" si="40"/>
        <v>868</v>
      </c>
      <c r="B870" s="9">
        <f t="shared" ca="1" si="38"/>
        <v>40</v>
      </c>
      <c r="C870" s="10">
        <f t="shared" ca="1" si="39"/>
        <v>1400</v>
      </c>
    </row>
    <row r="871" spans="1:3">
      <c r="A871" s="3">
        <f t="shared" si="40"/>
        <v>869</v>
      </c>
      <c r="B871" s="9">
        <f t="shared" ca="1" si="38"/>
        <v>98</v>
      </c>
      <c r="C871" s="10">
        <f t="shared" ca="1" si="39"/>
        <v>2450</v>
      </c>
    </row>
    <row r="872" spans="1:3">
      <c r="A872" s="3">
        <f t="shared" si="40"/>
        <v>870</v>
      </c>
      <c r="B872" s="9">
        <f t="shared" ca="1" si="38"/>
        <v>49</v>
      </c>
      <c r="C872" s="10">
        <f t="shared" ca="1" si="39"/>
        <v>1490</v>
      </c>
    </row>
    <row r="873" spans="1:3">
      <c r="A873" s="3">
        <f t="shared" si="40"/>
        <v>871</v>
      </c>
      <c r="B873" s="9">
        <f t="shared" ca="1" si="38"/>
        <v>70</v>
      </c>
      <c r="C873" s="10">
        <f t="shared" ca="1" si="39"/>
        <v>1840</v>
      </c>
    </row>
    <row r="874" spans="1:3">
      <c r="A874" s="3">
        <f t="shared" si="40"/>
        <v>872</v>
      </c>
      <c r="B874" s="9">
        <f t="shared" ca="1" si="38"/>
        <v>35</v>
      </c>
      <c r="C874" s="10">
        <f t="shared" ca="1" si="39"/>
        <v>1350</v>
      </c>
    </row>
    <row r="875" spans="1:3">
      <c r="A875" s="3">
        <f t="shared" si="40"/>
        <v>873</v>
      </c>
      <c r="B875" s="9">
        <f t="shared" ca="1" si="38"/>
        <v>49</v>
      </c>
      <c r="C875" s="10">
        <f t="shared" ca="1" si="39"/>
        <v>1490</v>
      </c>
    </row>
    <row r="876" spans="1:3">
      <c r="A876" s="3">
        <f t="shared" si="40"/>
        <v>874</v>
      </c>
      <c r="B876" s="9">
        <f t="shared" ca="1" si="38"/>
        <v>79</v>
      </c>
      <c r="C876" s="10">
        <f t="shared" ca="1" si="39"/>
        <v>1993</v>
      </c>
    </row>
    <row r="877" spans="1:3">
      <c r="A877" s="3">
        <f t="shared" si="40"/>
        <v>875</v>
      </c>
      <c r="B877" s="9">
        <f t="shared" ca="1" si="38"/>
        <v>82</v>
      </c>
      <c r="C877" s="10">
        <f t="shared" ca="1" si="39"/>
        <v>2050</v>
      </c>
    </row>
    <row r="878" spans="1:3">
      <c r="A878" s="3">
        <f t="shared" si="40"/>
        <v>876</v>
      </c>
      <c r="B878" s="9">
        <f t="shared" ca="1" si="38"/>
        <v>75</v>
      </c>
      <c r="C878" s="10">
        <f t="shared" ca="1" si="39"/>
        <v>1925</v>
      </c>
    </row>
    <row r="879" spans="1:3">
      <c r="A879" s="3">
        <f t="shared" si="40"/>
        <v>877</v>
      </c>
      <c r="B879" s="9">
        <f t="shared" ca="1" si="38"/>
        <v>65</v>
      </c>
      <c r="C879" s="10">
        <f t="shared" ca="1" si="39"/>
        <v>1755</v>
      </c>
    </row>
    <row r="880" spans="1:3">
      <c r="A880" s="3">
        <f t="shared" si="40"/>
        <v>878</v>
      </c>
      <c r="B880" s="9">
        <f t="shared" ca="1" si="38"/>
        <v>91</v>
      </c>
      <c r="C880" s="10">
        <f t="shared" ca="1" si="39"/>
        <v>2275</v>
      </c>
    </row>
    <row r="881" spans="1:3">
      <c r="A881" s="3">
        <f t="shared" si="40"/>
        <v>879</v>
      </c>
      <c r="B881" s="9">
        <f t="shared" ca="1" si="38"/>
        <v>14</v>
      </c>
      <c r="C881" s="10">
        <f t="shared" ca="1" si="39"/>
        <v>1140</v>
      </c>
    </row>
    <row r="882" spans="1:3">
      <c r="A882" s="3">
        <f t="shared" si="40"/>
        <v>880</v>
      </c>
      <c r="B882" s="9">
        <f t="shared" ca="1" si="38"/>
        <v>60</v>
      </c>
      <c r="C882" s="10">
        <f t="shared" ca="1" si="39"/>
        <v>1670</v>
      </c>
    </row>
    <row r="883" spans="1:3">
      <c r="A883" s="3">
        <f t="shared" si="40"/>
        <v>881</v>
      </c>
      <c r="B883" s="9">
        <f t="shared" ca="1" si="38"/>
        <v>51</v>
      </c>
      <c r="C883" s="10">
        <f t="shared" ca="1" si="39"/>
        <v>1517</v>
      </c>
    </row>
    <row r="884" spans="1:3">
      <c r="A884" s="3">
        <f t="shared" si="40"/>
        <v>882</v>
      </c>
      <c r="B884" s="9">
        <f t="shared" ca="1" si="38"/>
        <v>62</v>
      </c>
      <c r="C884" s="10">
        <f t="shared" ca="1" si="39"/>
        <v>1704</v>
      </c>
    </row>
    <row r="885" spans="1:3">
      <c r="A885" s="3">
        <f t="shared" si="40"/>
        <v>883</v>
      </c>
      <c r="B885" s="9">
        <f t="shared" ca="1" si="38"/>
        <v>90</v>
      </c>
      <c r="C885" s="10">
        <f t="shared" ca="1" si="39"/>
        <v>2250</v>
      </c>
    </row>
    <row r="886" spans="1:3">
      <c r="A886" s="3">
        <f t="shared" si="40"/>
        <v>884</v>
      </c>
      <c r="B886" s="9">
        <f t="shared" ca="1" si="38"/>
        <v>62</v>
      </c>
      <c r="C886" s="10">
        <f t="shared" ca="1" si="39"/>
        <v>1704</v>
      </c>
    </row>
    <row r="887" spans="1:3">
      <c r="A887" s="3">
        <f t="shared" si="40"/>
        <v>885</v>
      </c>
      <c r="B887" s="9">
        <f t="shared" ca="1" si="38"/>
        <v>55</v>
      </c>
      <c r="C887" s="10">
        <f t="shared" ca="1" si="39"/>
        <v>1585</v>
      </c>
    </row>
    <row r="888" spans="1:3">
      <c r="A888" s="3">
        <f t="shared" si="40"/>
        <v>886</v>
      </c>
      <c r="B888" s="9">
        <f t="shared" ca="1" si="38"/>
        <v>97</v>
      </c>
      <c r="C888" s="10">
        <f t="shared" ca="1" si="39"/>
        <v>2425</v>
      </c>
    </row>
    <row r="889" spans="1:3">
      <c r="A889" s="3">
        <f t="shared" si="40"/>
        <v>887</v>
      </c>
      <c r="B889" s="9">
        <f t="shared" ca="1" si="38"/>
        <v>0</v>
      </c>
      <c r="C889" s="10">
        <f t="shared" ca="1" si="39"/>
        <v>1000</v>
      </c>
    </row>
    <row r="890" spans="1:3">
      <c r="A890" s="3">
        <f t="shared" si="40"/>
        <v>888</v>
      </c>
      <c r="B890" s="9">
        <f t="shared" ca="1" si="38"/>
        <v>0</v>
      </c>
      <c r="C890" s="10">
        <f t="shared" ca="1" si="39"/>
        <v>1000</v>
      </c>
    </row>
    <row r="891" spans="1:3">
      <c r="A891" s="3">
        <f t="shared" si="40"/>
        <v>889</v>
      </c>
      <c r="B891" s="9">
        <f t="shared" ca="1" si="38"/>
        <v>39</v>
      </c>
      <c r="C891" s="10">
        <f t="shared" ca="1" si="39"/>
        <v>1390</v>
      </c>
    </row>
    <row r="892" spans="1:3">
      <c r="A892" s="3">
        <f t="shared" si="40"/>
        <v>890</v>
      </c>
      <c r="B892" s="9">
        <f t="shared" ca="1" si="38"/>
        <v>62</v>
      </c>
      <c r="C892" s="10">
        <f t="shared" ca="1" si="39"/>
        <v>1704</v>
      </c>
    </row>
    <row r="893" spans="1:3">
      <c r="A893" s="3">
        <f t="shared" si="40"/>
        <v>891</v>
      </c>
      <c r="B893" s="9">
        <f t="shared" ca="1" si="38"/>
        <v>72</v>
      </c>
      <c r="C893" s="10">
        <f t="shared" ca="1" si="39"/>
        <v>1874</v>
      </c>
    </row>
    <row r="894" spans="1:3">
      <c r="A894" s="3">
        <f t="shared" si="40"/>
        <v>892</v>
      </c>
      <c r="B894" s="9">
        <f t="shared" ca="1" si="38"/>
        <v>74</v>
      </c>
      <c r="C894" s="10">
        <f t="shared" ca="1" si="39"/>
        <v>1908</v>
      </c>
    </row>
    <row r="895" spans="1:3">
      <c r="A895" s="3">
        <f t="shared" si="40"/>
        <v>893</v>
      </c>
      <c r="B895" s="9">
        <f t="shared" ca="1" si="38"/>
        <v>45</v>
      </c>
      <c r="C895" s="10">
        <f t="shared" ca="1" si="39"/>
        <v>1450</v>
      </c>
    </row>
    <row r="896" spans="1:3">
      <c r="A896" s="3">
        <f t="shared" si="40"/>
        <v>894</v>
      </c>
      <c r="B896" s="9">
        <f t="shared" ca="1" si="38"/>
        <v>59</v>
      </c>
      <c r="C896" s="10">
        <f t="shared" ca="1" si="39"/>
        <v>1653</v>
      </c>
    </row>
    <row r="897" spans="1:3">
      <c r="A897" s="3">
        <f t="shared" si="40"/>
        <v>895</v>
      </c>
      <c r="B897" s="9">
        <f t="shared" ca="1" si="38"/>
        <v>48</v>
      </c>
      <c r="C897" s="10">
        <f t="shared" ca="1" si="39"/>
        <v>1480</v>
      </c>
    </row>
    <row r="898" spans="1:3">
      <c r="A898" s="3">
        <f t="shared" si="40"/>
        <v>896</v>
      </c>
      <c r="B898" s="9">
        <f t="shared" ca="1" si="38"/>
        <v>73</v>
      </c>
      <c r="C898" s="10">
        <f t="shared" ca="1" si="39"/>
        <v>1891</v>
      </c>
    </row>
    <row r="899" spans="1:3">
      <c r="A899" s="3">
        <f t="shared" si="40"/>
        <v>897</v>
      </c>
      <c r="B899" s="9">
        <f t="shared" ca="1" si="38"/>
        <v>82</v>
      </c>
      <c r="C899" s="10">
        <f t="shared" ca="1" si="39"/>
        <v>2050</v>
      </c>
    </row>
    <row r="900" spans="1:3">
      <c r="A900" s="3">
        <f t="shared" si="40"/>
        <v>898</v>
      </c>
      <c r="B900" s="9">
        <f t="shared" ref="B900:B963" ca="1" si="41">TRUNC(100*RAND(),0)</f>
        <v>54</v>
      </c>
      <c r="C900" s="10">
        <f t="shared" ref="C900:C963" ca="1" si="42">(IF(B900&lt;=50,1000+B900*10,IF(B900&lt;=80,1500+(B900-50)*17,IF(B900&lt;=100,2000+(B900-80)*25))))</f>
        <v>1568</v>
      </c>
    </row>
    <row r="901" spans="1:3">
      <c r="A901" s="3">
        <f t="shared" si="40"/>
        <v>899</v>
      </c>
      <c r="B901" s="9">
        <f t="shared" ca="1" si="41"/>
        <v>2</v>
      </c>
      <c r="C901" s="10">
        <f t="shared" ca="1" si="42"/>
        <v>1020</v>
      </c>
    </row>
    <row r="902" spans="1:3">
      <c r="A902" s="3">
        <f t="shared" si="40"/>
        <v>900</v>
      </c>
      <c r="B902" s="9">
        <f t="shared" ca="1" si="41"/>
        <v>95</v>
      </c>
      <c r="C902" s="10">
        <f t="shared" ca="1" si="42"/>
        <v>2375</v>
      </c>
    </row>
    <row r="903" spans="1:3">
      <c r="A903" s="3">
        <f t="shared" si="40"/>
        <v>901</v>
      </c>
      <c r="B903" s="9">
        <f t="shared" ca="1" si="41"/>
        <v>85</v>
      </c>
      <c r="C903" s="10">
        <f t="shared" ca="1" si="42"/>
        <v>2125</v>
      </c>
    </row>
    <row r="904" spans="1:3">
      <c r="A904" s="3">
        <f t="shared" si="40"/>
        <v>902</v>
      </c>
      <c r="B904" s="9">
        <f t="shared" ca="1" si="41"/>
        <v>40</v>
      </c>
      <c r="C904" s="10">
        <f t="shared" ca="1" si="42"/>
        <v>1400</v>
      </c>
    </row>
    <row r="905" spans="1:3">
      <c r="A905" s="3">
        <f t="shared" si="40"/>
        <v>903</v>
      </c>
      <c r="B905" s="9">
        <f t="shared" ca="1" si="41"/>
        <v>23</v>
      </c>
      <c r="C905" s="10">
        <f t="shared" ca="1" si="42"/>
        <v>1230</v>
      </c>
    </row>
    <row r="906" spans="1:3">
      <c r="A906" s="3">
        <f t="shared" si="40"/>
        <v>904</v>
      </c>
      <c r="B906" s="9">
        <f t="shared" ca="1" si="41"/>
        <v>22</v>
      </c>
      <c r="C906" s="10">
        <f t="shared" ca="1" si="42"/>
        <v>1220</v>
      </c>
    </row>
    <row r="907" spans="1:3">
      <c r="A907" s="3">
        <f t="shared" si="40"/>
        <v>905</v>
      </c>
      <c r="B907" s="9">
        <f t="shared" ca="1" si="41"/>
        <v>75</v>
      </c>
      <c r="C907" s="10">
        <f t="shared" ca="1" si="42"/>
        <v>1925</v>
      </c>
    </row>
    <row r="908" spans="1:3">
      <c r="A908" s="3">
        <f t="shared" ref="A908:A971" si="43">A907+1</f>
        <v>906</v>
      </c>
      <c r="B908" s="9">
        <f t="shared" ca="1" si="41"/>
        <v>82</v>
      </c>
      <c r="C908" s="10">
        <f t="shared" ca="1" si="42"/>
        <v>2050</v>
      </c>
    </row>
    <row r="909" spans="1:3">
      <c r="A909" s="3">
        <f t="shared" si="43"/>
        <v>907</v>
      </c>
      <c r="B909" s="9">
        <f t="shared" ca="1" si="41"/>
        <v>35</v>
      </c>
      <c r="C909" s="10">
        <f t="shared" ca="1" si="42"/>
        <v>1350</v>
      </c>
    </row>
    <row r="910" spans="1:3">
      <c r="A910" s="3">
        <f t="shared" si="43"/>
        <v>908</v>
      </c>
      <c r="B910" s="9">
        <f t="shared" ca="1" si="41"/>
        <v>37</v>
      </c>
      <c r="C910" s="10">
        <f t="shared" ca="1" si="42"/>
        <v>1370</v>
      </c>
    </row>
    <row r="911" spans="1:3">
      <c r="A911" s="3">
        <f t="shared" si="43"/>
        <v>909</v>
      </c>
      <c r="B911" s="9">
        <f t="shared" ca="1" si="41"/>
        <v>28</v>
      </c>
      <c r="C911" s="10">
        <f t="shared" ca="1" si="42"/>
        <v>1280</v>
      </c>
    </row>
    <row r="912" spans="1:3">
      <c r="A912" s="3">
        <f t="shared" si="43"/>
        <v>910</v>
      </c>
      <c r="B912" s="9">
        <f t="shared" ca="1" si="41"/>
        <v>71</v>
      </c>
      <c r="C912" s="10">
        <f t="shared" ca="1" si="42"/>
        <v>1857</v>
      </c>
    </row>
    <row r="913" spans="1:3">
      <c r="A913" s="3">
        <f t="shared" si="43"/>
        <v>911</v>
      </c>
      <c r="B913" s="9">
        <f t="shared" ca="1" si="41"/>
        <v>61</v>
      </c>
      <c r="C913" s="10">
        <f t="shared" ca="1" si="42"/>
        <v>1687</v>
      </c>
    </row>
    <row r="914" spans="1:3">
      <c r="A914" s="3">
        <f t="shared" si="43"/>
        <v>912</v>
      </c>
      <c r="B914" s="9">
        <f t="shared" ca="1" si="41"/>
        <v>19</v>
      </c>
      <c r="C914" s="10">
        <f t="shared" ca="1" si="42"/>
        <v>1190</v>
      </c>
    </row>
    <row r="915" spans="1:3">
      <c r="A915" s="3">
        <f t="shared" si="43"/>
        <v>913</v>
      </c>
      <c r="B915" s="9">
        <f t="shared" ca="1" si="41"/>
        <v>28</v>
      </c>
      <c r="C915" s="10">
        <f t="shared" ca="1" si="42"/>
        <v>1280</v>
      </c>
    </row>
    <row r="916" spans="1:3">
      <c r="A916" s="3">
        <f t="shared" si="43"/>
        <v>914</v>
      </c>
      <c r="B916" s="9">
        <f t="shared" ca="1" si="41"/>
        <v>93</v>
      </c>
      <c r="C916" s="10">
        <f t="shared" ca="1" si="42"/>
        <v>2325</v>
      </c>
    </row>
    <row r="917" spans="1:3">
      <c r="A917" s="3">
        <f t="shared" si="43"/>
        <v>915</v>
      </c>
      <c r="B917" s="9">
        <f t="shared" ca="1" si="41"/>
        <v>6</v>
      </c>
      <c r="C917" s="10">
        <f t="shared" ca="1" si="42"/>
        <v>1060</v>
      </c>
    </row>
    <row r="918" spans="1:3">
      <c r="A918" s="3">
        <f t="shared" si="43"/>
        <v>916</v>
      </c>
      <c r="B918" s="9">
        <f t="shared" ca="1" si="41"/>
        <v>77</v>
      </c>
      <c r="C918" s="10">
        <f t="shared" ca="1" si="42"/>
        <v>1959</v>
      </c>
    </row>
    <row r="919" spans="1:3">
      <c r="A919" s="3">
        <f t="shared" si="43"/>
        <v>917</v>
      </c>
      <c r="B919" s="9">
        <f t="shared" ca="1" si="41"/>
        <v>43</v>
      </c>
      <c r="C919" s="10">
        <f t="shared" ca="1" si="42"/>
        <v>1430</v>
      </c>
    </row>
    <row r="920" spans="1:3">
      <c r="A920" s="3">
        <f t="shared" si="43"/>
        <v>918</v>
      </c>
      <c r="B920" s="9">
        <f t="shared" ca="1" si="41"/>
        <v>57</v>
      </c>
      <c r="C920" s="10">
        <f t="shared" ca="1" si="42"/>
        <v>1619</v>
      </c>
    </row>
    <row r="921" spans="1:3">
      <c r="A921" s="3">
        <f t="shared" si="43"/>
        <v>919</v>
      </c>
      <c r="B921" s="9">
        <f t="shared" ca="1" si="41"/>
        <v>0</v>
      </c>
      <c r="C921" s="10">
        <f t="shared" ca="1" si="42"/>
        <v>1000</v>
      </c>
    </row>
    <row r="922" spans="1:3">
      <c r="A922" s="3">
        <f t="shared" si="43"/>
        <v>920</v>
      </c>
      <c r="B922" s="9">
        <f t="shared" ca="1" si="41"/>
        <v>95</v>
      </c>
      <c r="C922" s="10">
        <f t="shared" ca="1" si="42"/>
        <v>2375</v>
      </c>
    </row>
    <row r="923" spans="1:3">
      <c r="A923" s="3">
        <f t="shared" si="43"/>
        <v>921</v>
      </c>
      <c r="B923" s="9">
        <f t="shared" ca="1" si="41"/>
        <v>28</v>
      </c>
      <c r="C923" s="10">
        <f t="shared" ca="1" si="42"/>
        <v>1280</v>
      </c>
    </row>
    <row r="924" spans="1:3">
      <c r="A924" s="3">
        <f t="shared" si="43"/>
        <v>922</v>
      </c>
      <c r="B924" s="9">
        <f t="shared" ca="1" si="41"/>
        <v>85</v>
      </c>
      <c r="C924" s="10">
        <f t="shared" ca="1" si="42"/>
        <v>2125</v>
      </c>
    </row>
    <row r="925" spans="1:3">
      <c r="A925" s="3">
        <f t="shared" si="43"/>
        <v>923</v>
      </c>
      <c r="B925" s="9">
        <f t="shared" ca="1" si="41"/>
        <v>94</v>
      </c>
      <c r="C925" s="10">
        <f t="shared" ca="1" si="42"/>
        <v>2350</v>
      </c>
    </row>
    <row r="926" spans="1:3">
      <c r="A926" s="3">
        <f t="shared" si="43"/>
        <v>924</v>
      </c>
      <c r="B926" s="9">
        <f t="shared" ca="1" si="41"/>
        <v>5</v>
      </c>
      <c r="C926" s="10">
        <f t="shared" ca="1" si="42"/>
        <v>1050</v>
      </c>
    </row>
    <row r="927" spans="1:3">
      <c r="A927" s="3">
        <f t="shared" si="43"/>
        <v>925</v>
      </c>
      <c r="B927" s="9">
        <f t="shared" ca="1" si="41"/>
        <v>96</v>
      </c>
      <c r="C927" s="10">
        <f t="shared" ca="1" si="42"/>
        <v>2400</v>
      </c>
    </row>
    <row r="928" spans="1:3">
      <c r="A928" s="3">
        <f t="shared" si="43"/>
        <v>926</v>
      </c>
      <c r="B928" s="9">
        <f t="shared" ca="1" si="41"/>
        <v>31</v>
      </c>
      <c r="C928" s="10">
        <f t="shared" ca="1" si="42"/>
        <v>1310</v>
      </c>
    </row>
    <row r="929" spans="1:3">
      <c r="A929" s="3">
        <f t="shared" si="43"/>
        <v>927</v>
      </c>
      <c r="B929" s="9">
        <f t="shared" ca="1" si="41"/>
        <v>27</v>
      </c>
      <c r="C929" s="10">
        <f t="shared" ca="1" si="42"/>
        <v>1270</v>
      </c>
    </row>
    <row r="930" spans="1:3">
      <c r="A930" s="3">
        <f t="shared" si="43"/>
        <v>928</v>
      </c>
      <c r="B930" s="9">
        <f t="shared" ca="1" si="41"/>
        <v>41</v>
      </c>
      <c r="C930" s="10">
        <f t="shared" ca="1" si="42"/>
        <v>1410</v>
      </c>
    </row>
    <row r="931" spans="1:3">
      <c r="A931" s="3">
        <f t="shared" si="43"/>
        <v>929</v>
      </c>
      <c r="B931" s="9">
        <f t="shared" ca="1" si="41"/>
        <v>66</v>
      </c>
      <c r="C931" s="10">
        <f t="shared" ca="1" si="42"/>
        <v>1772</v>
      </c>
    </row>
    <row r="932" spans="1:3">
      <c r="A932" s="3">
        <f t="shared" si="43"/>
        <v>930</v>
      </c>
      <c r="B932" s="9">
        <f t="shared" ca="1" si="41"/>
        <v>84</v>
      </c>
      <c r="C932" s="10">
        <f t="shared" ca="1" si="42"/>
        <v>2100</v>
      </c>
    </row>
    <row r="933" spans="1:3">
      <c r="A933" s="3">
        <f t="shared" si="43"/>
        <v>931</v>
      </c>
      <c r="B933" s="9">
        <f t="shared" ca="1" si="41"/>
        <v>8</v>
      </c>
      <c r="C933" s="10">
        <f t="shared" ca="1" si="42"/>
        <v>1080</v>
      </c>
    </row>
    <row r="934" spans="1:3">
      <c r="A934" s="3">
        <f t="shared" si="43"/>
        <v>932</v>
      </c>
      <c r="B934" s="9">
        <f t="shared" ca="1" si="41"/>
        <v>61</v>
      </c>
      <c r="C934" s="10">
        <f t="shared" ca="1" si="42"/>
        <v>1687</v>
      </c>
    </row>
    <row r="935" spans="1:3">
      <c r="A935" s="3">
        <f t="shared" si="43"/>
        <v>933</v>
      </c>
      <c r="B935" s="9">
        <f t="shared" ca="1" si="41"/>
        <v>55</v>
      </c>
      <c r="C935" s="10">
        <f t="shared" ca="1" si="42"/>
        <v>1585</v>
      </c>
    </row>
    <row r="936" spans="1:3">
      <c r="A936" s="3">
        <f t="shared" si="43"/>
        <v>934</v>
      </c>
      <c r="B936" s="9">
        <f t="shared" ca="1" si="41"/>
        <v>34</v>
      </c>
      <c r="C936" s="10">
        <f t="shared" ca="1" si="42"/>
        <v>1340</v>
      </c>
    </row>
    <row r="937" spans="1:3">
      <c r="A937" s="3">
        <f t="shared" si="43"/>
        <v>935</v>
      </c>
      <c r="B937" s="9">
        <f t="shared" ca="1" si="41"/>
        <v>99</v>
      </c>
      <c r="C937" s="10">
        <f t="shared" ca="1" si="42"/>
        <v>2475</v>
      </c>
    </row>
    <row r="938" spans="1:3">
      <c r="A938" s="3">
        <f t="shared" si="43"/>
        <v>936</v>
      </c>
      <c r="B938" s="9">
        <f t="shared" ca="1" si="41"/>
        <v>95</v>
      </c>
      <c r="C938" s="10">
        <f t="shared" ca="1" si="42"/>
        <v>2375</v>
      </c>
    </row>
    <row r="939" spans="1:3">
      <c r="A939" s="3">
        <f t="shared" si="43"/>
        <v>937</v>
      </c>
      <c r="B939" s="9">
        <f t="shared" ca="1" si="41"/>
        <v>90</v>
      </c>
      <c r="C939" s="10">
        <f t="shared" ca="1" si="42"/>
        <v>2250</v>
      </c>
    </row>
    <row r="940" spans="1:3">
      <c r="A940" s="3">
        <f t="shared" si="43"/>
        <v>938</v>
      </c>
      <c r="B940" s="9">
        <f t="shared" ca="1" si="41"/>
        <v>80</v>
      </c>
      <c r="C940" s="10">
        <f t="shared" ca="1" si="42"/>
        <v>2010</v>
      </c>
    </row>
    <row r="941" spans="1:3">
      <c r="A941" s="3">
        <f t="shared" si="43"/>
        <v>939</v>
      </c>
      <c r="B941" s="9">
        <f t="shared" ca="1" si="41"/>
        <v>61</v>
      </c>
      <c r="C941" s="10">
        <f t="shared" ca="1" si="42"/>
        <v>1687</v>
      </c>
    </row>
    <row r="942" spans="1:3">
      <c r="A942" s="3">
        <f t="shared" si="43"/>
        <v>940</v>
      </c>
      <c r="B942" s="9">
        <f t="shared" ca="1" si="41"/>
        <v>50</v>
      </c>
      <c r="C942" s="10">
        <f t="shared" ca="1" si="42"/>
        <v>1500</v>
      </c>
    </row>
    <row r="943" spans="1:3">
      <c r="A943" s="3">
        <f t="shared" si="43"/>
        <v>941</v>
      </c>
      <c r="B943" s="9">
        <f t="shared" ca="1" si="41"/>
        <v>14</v>
      </c>
      <c r="C943" s="10">
        <f t="shared" ca="1" si="42"/>
        <v>1140</v>
      </c>
    </row>
    <row r="944" spans="1:3">
      <c r="A944" s="3">
        <f t="shared" si="43"/>
        <v>942</v>
      </c>
      <c r="B944" s="9">
        <f t="shared" ca="1" si="41"/>
        <v>66</v>
      </c>
      <c r="C944" s="10">
        <f t="shared" ca="1" si="42"/>
        <v>1772</v>
      </c>
    </row>
    <row r="945" spans="1:3">
      <c r="A945" s="3">
        <f t="shared" si="43"/>
        <v>943</v>
      </c>
      <c r="B945" s="9">
        <f t="shared" ca="1" si="41"/>
        <v>1</v>
      </c>
      <c r="C945" s="10">
        <f t="shared" ca="1" si="42"/>
        <v>1010</v>
      </c>
    </row>
    <row r="946" spans="1:3">
      <c r="A946" s="3">
        <f t="shared" si="43"/>
        <v>944</v>
      </c>
      <c r="B946" s="9">
        <f t="shared" ca="1" si="41"/>
        <v>6</v>
      </c>
      <c r="C946" s="10">
        <f t="shared" ca="1" si="42"/>
        <v>1060</v>
      </c>
    </row>
    <row r="947" spans="1:3">
      <c r="A947" s="3">
        <f t="shared" si="43"/>
        <v>945</v>
      </c>
      <c r="B947" s="9">
        <f t="shared" ca="1" si="41"/>
        <v>87</v>
      </c>
      <c r="C947" s="10">
        <f t="shared" ca="1" si="42"/>
        <v>2175</v>
      </c>
    </row>
    <row r="948" spans="1:3">
      <c r="A948" s="3">
        <f t="shared" si="43"/>
        <v>946</v>
      </c>
      <c r="B948" s="9">
        <f t="shared" ca="1" si="41"/>
        <v>88</v>
      </c>
      <c r="C948" s="10">
        <f t="shared" ca="1" si="42"/>
        <v>2200</v>
      </c>
    </row>
    <row r="949" spans="1:3">
      <c r="A949" s="3">
        <f t="shared" si="43"/>
        <v>947</v>
      </c>
      <c r="B949" s="9">
        <f t="shared" ca="1" si="41"/>
        <v>92</v>
      </c>
      <c r="C949" s="10">
        <f t="shared" ca="1" si="42"/>
        <v>2300</v>
      </c>
    </row>
    <row r="950" spans="1:3">
      <c r="A950" s="3">
        <f t="shared" si="43"/>
        <v>948</v>
      </c>
      <c r="B950" s="9">
        <f t="shared" ca="1" si="41"/>
        <v>2</v>
      </c>
      <c r="C950" s="10">
        <f t="shared" ca="1" si="42"/>
        <v>1020</v>
      </c>
    </row>
    <row r="951" spans="1:3">
      <c r="A951" s="3">
        <f t="shared" si="43"/>
        <v>949</v>
      </c>
      <c r="B951" s="9">
        <f t="shared" ca="1" si="41"/>
        <v>47</v>
      </c>
      <c r="C951" s="10">
        <f t="shared" ca="1" si="42"/>
        <v>1470</v>
      </c>
    </row>
    <row r="952" spans="1:3">
      <c r="A952" s="3">
        <f t="shared" si="43"/>
        <v>950</v>
      </c>
      <c r="B952" s="9">
        <f t="shared" ca="1" si="41"/>
        <v>62</v>
      </c>
      <c r="C952" s="10">
        <f t="shared" ca="1" si="42"/>
        <v>1704</v>
      </c>
    </row>
    <row r="953" spans="1:3">
      <c r="A953" s="3">
        <f t="shared" si="43"/>
        <v>951</v>
      </c>
      <c r="B953" s="9">
        <f t="shared" ca="1" si="41"/>
        <v>42</v>
      </c>
      <c r="C953" s="10">
        <f t="shared" ca="1" si="42"/>
        <v>1420</v>
      </c>
    </row>
    <row r="954" spans="1:3">
      <c r="A954" s="3">
        <f t="shared" si="43"/>
        <v>952</v>
      </c>
      <c r="B954" s="9">
        <f t="shared" ca="1" si="41"/>
        <v>22</v>
      </c>
      <c r="C954" s="10">
        <f t="shared" ca="1" si="42"/>
        <v>1220</v>
      </c>
    </row>
    <row r="955" spans="1:3">
      <c r="A955" s="3">
        <f t="shared" si="43"/>
        <v>953</v>
      </c>
      <c r="B955" s="9">
        <f t="shared" ca="1" si="41"/>
        <v>98</v>
      </c>
      <c r="C955" s="10">
        <f t="shared" ca="1" si="42"/>
        <v>2450</v>
      </c>
    </row>
    <row r="956" spans="1:3">
      <c r="A956" s="3">
        <f t="shared" si="43"/>
        <v>954</v>
      </c>
      <c r="B956" s="9">
        <f t="shared" ca="1" si="41"/>
        <v>94</v>
      </c>
      <c r="C956" s="10">
        <f t="shared" ca="1" si="42"/>
        <v>2350</v>
      </c>
    </row>
    <row r="957" spans="1:3">
      <c r="A957" s="3">
        <f t="shared" si="43"/>
        <v>955</v>
      </c>
      <c r="B957" s="9">
        <f t="shared" ca="1" si="41"/>
        <v>69</v>
      </c>
      <c r="C957" s="10">
        <f t="shared" ca="1" si="42"/>
        <v>1823</v>
      </c>
    </row>
    <row r="958" spans="1:3">
      <c r="A958" s="3">
        <f t="shared" si="43"/>
        <v>956</v>
      </c>
      <c r="B958" s="9">
        <f t="shared" ca="1" si="41"/>
        <v>28</v>
      </c>
      <c r="C958" s="10">
        <f t="shared" ca="1" si="42"/>
        <v>1280</v>
      </c>
    </row>
    <row r="959" spans="1:3">
      <c r="A959" s="3">
        <f t="shared" si="43"/>
        <v>957</v>
      </c>
      <c r="B959" s="9">
        <f t="shared" ca="1" si="41"/>
        <v>94</v>
      </c>
      <c r="C959" s="10">
        <f t="shared" ca="1" si="42"/>
        <v>2350</v>
      </c>
    </row>
    <row r="960" spans="1:3">
      <c r="A960" s="3">
        <f t="shared" si="43"/>
        <v>958</v>
      </c>
      <c r="B960" s="9">
        <f t="shared" ca="1" si="41"/>
        <v>58</v>
      </c>
      <c r="C960" s="10">
        <f t="shared" ca="1" si="42"/>
        <v>1636</v>
      </c>
    </row>
    <row r="961" spans="1:3">
      <c r="A961" s="3">
        <f t="shared" si="43"/>
        <v>959</v>
      </c>
      <c r="B961" s="9">
        <f t="shared" ca="1" si="41"/>
        <v>89</v>
      </c>
      <c r="C961" s="10">
        <f t="shared" ca="1" si="42"/>
        <v>2225</v>
      </c>
    </row>
    <row r="962" spans="1:3">
      <c r="A962" s="3">
        <f t="shared" si="43"/>
        <v>960</v>
      </c>
      <c r="B962" s="9">
        <f t="shared" ca="1" si="41"/>
        <v>18</v>
      </c>
      <c r="C962" s="10">
        <f t="shared" ca="1" si="42"/>
        <v>1180</v>
      </c>
    </row>
    <row r="963" spans="1:3">
      <c r="A963" s="3">
        <f t="shared" si="43"/>
        <v>961</v>
      </c>
      <c r="B963" s="9">
        <f t="shared" ca="1" si="41"/>
        <v>93</v>
      </c>
      <c r="C963" s="10">
        <f t="shared" ca="1" si="42"/>
        <v>2325</v>
      </c>
    </row>
    <row r="964" spans="1:3">
      <c r="A964" s="3">
        <f t="shared" si="43"/>
        <v>962</v>
      </c>
      <c r="B964" s="9">
        <f t="shared" ref="B964:B1002" ca="1" si="44">TRUNC(100*RAND(),0)</f>
        <v>70</v>
      </c>
      <c r="C964" s="10">
        <f t="shared" ref="C964:C1002" ca="1" si="45">(IF(B964&lt;=50,1000+B964*10,IF(B964&lt;=80,1500+(B964-50)*17,IF(B964&lt;=100,2000+(B964-80)*25))))</f>
        <v>1840</v>
      </c>
    </row>
    <row r="965" spans="1:3">
      <c r="A965" s="3">
        <f t="shared" si="43"/>
        <v>963</v>
      </c>
      <c r="B965" s="9">
        <f t="shared" ca="1" si="44"/>
        <v>40</v>
      </c>
      <c r="C965" s="10">
        <f t="shared" ca="1" si="45"/>
        <v>1400</v>
      </c>
    </row>
    <row r="966" spans="1:3">
      <c r="A966" s="3">
        <f t="shared" si="43"/>
        <v>964</v>
      </c>
      <c r="B966" s="9">
        <f t="shared" ca="1" si="44"/>
        <v>87</v>
      </c>
      <c r="C966" s="10">
        <f t="shared" ca="1" si="45"/>
        <v>2175</v>
      </c>
    </row>
    <row r="967" spans="1:3">
      <c r="A967" s="3">
        <f t="shared" si="43"/>
        <v>965</v>
      </c>
      <c r="B967" s="9">
        <f t="shared" ca="1" si="44"/>
        <v>99</v>
      </c>
      <c r="C967" s="10">
        <f t="shared" ca="1" si="45"/>
        <v>2475</v>
      </c>
    </row>
    <row r="968" spans="1:3">
      <c r="A968" s="3">
        <f t="shared" si="43"/>
        <v>966</v>
      </c>
      <c r="B968" s="9">
        <f t="shared" ca="1" si="44"/>
        <v>75</v>
      </c>
      <c r="C968" s="10">
        <f t="shared" ca="1" si="45"/>
        <v>1925</v>
      </c>
    </row>
    <row r="969" spans="1:3">
      <c r="A969" s="3">
        <f t="shared" si="43"/>
        <v>967</v>
      </c>
      <c r="B969" s="9">
        <f t="shared" ca="1" si="44"/>
        <v>47</v>
      </c>
      <c r="C969" s="10">
        <f t="shared" ca="1" si="45"/>
        <v>1470</v>
      </c>
    </row>
    <row r="970" spans="1:3">
      <c r="A970" s="3">
        <f t="shared" si="43"/>
        <v>968</v>
      </c>
      <c r="B970" s="9">
        <f t="shared" ca="1" si="44"/>
        <v>24</v>
      </c>
      <c r="C970" s="10">
        <f t="shared" ca="1" si="45"/>
        <v>1240</v>
      </c>
    </row>
    <row r="971" spans="1:3">
      <c r="A971" s="3">
        <f t="shared" si="43"/>
        <v>969</v>
      </c>
      <c r="B971" s="9">
        <f t="shared" ca="1" si="44"/>
        <v>66</v>
      </c>
      <c r="C971" s="10">
        <f t="shared" ca="1" si="45"/>
        <v>1772</v>
      </c>
    </row>
    <row r="972" spans="1:3">
      <c r="A972" s="3">
        <f t="shared" ref="A972:A1002" si="46">A971+1</f>
        <v>970</v>
      </c>
      <c r="B972" s="9">
        <f t="shared" ca="1" si="44"/>
        <v>24</v>
      </c>
      <c r="C972" s="10">
        <f t="shared" ca="1" si="45"/>
        <v>1240</v>
      </c>
    </row>
    <row r="973" spans="1:3">
      <c r="A973" s="3">
        <f t="shared" si="46"/>
        <v>971</v>
      </c>
      <c r="B973" s="9">
        <f t="shared" ca="1" si="44"/>
        <v>13</v>
      </c>
      <c r="C973" s="10">
        <f t="shared" ca="1" si="45"/>
        <v>1130</v>
      </c>
    </row>
    <row r="974" spans="1:3">
      <c r="A974" s="3">
        <f t="shared" si="46"/>
        <v>972</v>
      </c>
      <c r="B974" s="9">
        <f t="shared" ca="1" si="44"/>
        <v>85</v>
      </c>
      <c r="C974" s="10">
        <f t="shared" ca="1" si="45"/>
        <v>2125</v>
      </c>
    </row>
    <row r="975" spans="1:3">
      <c r="A975" s="3">
        <f t="shared" si="46"/>
        <v>973</v>
      </c>
      <c r="B975" s="9">
        <f t="shared" ca="1" si="44"/>
        <v>66</v>
      </c>
      <c r="C975" s="10">
        <f t="shared" ca="1" si="45"/>
        <v>1772</v>
      </c>
    </row>
    <row r="976" spans="1:3">
      <c r="A976" s="3">
        <f t="shared" si="46"/>
        <v>974</v>
      </c>
      <c r="B976" s="9">
        <f t="shared" ca="1" si="44"/>
        <v>79</v>
      </c>
      <c r="C976" s="10">
        <f t="shared" ca="1" si="45"/>
        <v>1993</v>
      </c>
    </row>
    <row r="977" spans="1:3">
      <c r="A977" s="3">
        <f t="shared" si="46"/>
        <v>975</v>
      </c>
      <c r="B977" s="9">
        <f t="shared" ca="1" si="44"/>
        <v>37</v>
      </c>
      <c r="C977" s="10">
        <f t="shared" ca="1" si="45"/>
        <v>1370</v>
      </c>
    </row>
    <row r="978" spans="1:3">
      <c r="A978" s="3">
        <f t="shared" si="46"/>
        <v>976</v>
      </c>
      <c r="B978" s="9">
        <f t="shared" ca="1" si="44"/>
        <v>21</v>
      </c>
      <c r="C978" s="10">
        <f t="shared" ca="1" si="45"/>
        <v>1210</v>
      </c>
    </row>
    <row r="979" spans="1:3">
      <c r="A979" s="3">
        <f t="shared" si="46"/>
        <v>977</v>
      </c>
      <c r="B979" s="9">
        <f t="shared" ca="1" si="44"/>
        <v>70</v>
      </c>
      <c r="C979" s="10">
        <f t="shared" ca="1" si="45"/>
        <v>1840</v>
      </c>
    </row>
    <row r="980" spans="1:3">
      <c r="A980" s="3">
        <f t="shared" si="46"/>
        <v>978</v>
      </c>
      <c r="B980" s="9">
        <f t="shared" ca="1" si="44"/>
        <v>12</v>
      </c>
      <c r="C980" s="10">
        <f t="shared" ca="1" si="45"/>
        <v>1120</v>
      </c>
    </row>
    <row r="981" spans="1:3">
      <c r="A981" s="3">
        <f t="shared" si="46"/>
        <v>979</v>
      </c>
      <c r="B981" s="9">
        <f t="shared" ca="1" si="44"/>
        <v>96</v>
      </c>
      <c r="C981" s="10">
        <f t="shared" ca="1" si="45"/>
        <v>2400</v>
      </c>
    </row>
    <row r="982" spans="1:3">
      <c r="A982" s="3">
        <f t="shared" si="46"/>
        <v>980</v>
      </c>
      <c r="B982" s="9">
        <f t="shared" ca="1" si="44"/>
        <v>98</v>
      </c>
      <c r="C982" s="10">
        <f t="shared" ca="1" si="45"/>
        <v>2450</v>
      </c>
    </row>
    <row r="983" spans="1:3">
      <c r="A983" s="3">
        <f t="shared" si="46"/>
        <v>981</v>
      </c>
      <c r="B983" s="9">
        <f t="shared" ca="1" si="44"/>
        <v>15</v>
      </c>
      <c r="C983" s="10">
        <f t="shared" ca="1" si="45"/>
        <v>1150</v>
      </c>
    </row>
    <row r="984" spans="1:3">
      <c r="A984" s="3">
        <f t="shared" si="46"/>
        <v>982</v>
      </c>
      <c r="B984" s="9">
        <f t="shared" ca="1" si="44"/>
        <v>99</v>
      </c>
      <c r="C984" s="10">
        <f t="shared" ca="1" si="45"/>
        <v>2475</v>
      </c>
    </row>
    <row r="985" spans="1:3">
      <c r="A985" s="3">
        <f t="shared" si="46"/>
        <v>983</v>
      </c>
      <c r="B985" s="9">
        <f t="shared" ca="1" si="44"/>
        <v>0</v>
      </c>
      <c r="C985" s="10">
        <f t="shared" ca="1" si="45"/>
        <v>1000</v>
      </c>
    </row>
    <row r="986" spans="1:3">
      <c r="A986" s="3">
        <f t="shared" si="46"/>
        <v>984</v>
      </c>
      <c r="B986" s="9">
        <f t="shared" ca="1" si="44"/>
        <v>77</v>
      </c>
      <c r="C986" s="10">
        <f t="shared" ca="1" si="45"/>
        <v>1959</v>
      </c>
    </row>
    <row r="987" spans="1:3">
      <c r="A987" s="3">
        <f t="shared" si="46"/>
        <v>985</v>
      </c>
      <c r="B987" s="9">
        <f t="shared" ca="1" si="44"/>
        <v>25</v>
      </c>
      <c r="C987" s="10">
        <f t="shared" ca="1" si="45"/>
        <v>1250</v>
      </c>
    </row>
    <row r="988" spans="1:3">
      <c r="A988" s="3">
        <f t="shared" si="46"/>
        <v>986</v>
      </c>
      <c r="B988" s="9">
        <f t="shared" ca="1" si="44"/>
        <v>87</v>
      </c>
      <c r="C988" s="10">
        <f t="shared" ca="1" si="45"/>
        <v>2175</v>
      </c>
    </row>
    <row r="989" spans="1:3">
      <c r="A989" s="3">
        <f t="shared" si="46"/>
        <v>987</v>
      </c>
      <c r="B989" s="9">
        <f t="shared" ca="1" si="44"/>
        <v>61</v>
      </c>
      <c r="C989" s="10">
        <f t="shared" ca="1" si="45"/>
        <v>1687</v>
      </c>
    </row>
    <row r="990" spans="1:3">
      <c r="A990" s="3">
        <f t="shared" si="46"/>
        <v>988</v>
      </c>
      <c r="B990" s="9">
        <f t="shared" ca="1" si="44"/>
        <v>41</v>
      </c>
      <c r="C990" s="10">
        <f t="shared" ca="1" si="45"/>
        <v>1410</v>
      </c>
    </row>
    <row r="991" spans="1:3">
      <c r="A991" s="3">
        <f t="shared" si="46"/>
        <v>989</v>
      </c>
      <c r="B991" s="9">
        <f t="shared" ca="1" si="44"/>
        <v>33</v>
      </c>
      <c r="C991" s="10">
        <f t="shared" ca="1" si="45"/>
        <v>1330</v>
      </c>
    </row>
    <row r="992" spans="1:3">
      <c r="A992" s="3">
        <f t="shared" si="46"/>
        <v>990</v>
      </c>
      <c r="B992" s="9">
        <f t="shared" ca="1" si="44"/>
        <v>76</v>
      </c>
      <c r="C992" s="10">
        <f t="shared" ca="1" si="45"/>
        <v>1942</v>
      </c>
    </row>
    <row r="993" spans="1:3">
      <c r="A993" s="3">
        <f t="shared" si="46"/>
        <v>991</v>
      </c>
      <c r="B993" s="9">
        <f t="shared" ca="1" si="44"/>
        <v>68</v>
      </c>
      <c r="C993" s="10">
        <f t="shared" ca="1" si="45"/>
        <v>1806</v>
      </c>
    </row>
    <row r="994" spans="1:3">
      <c r="A994" s="3">
        <f t="shared" si="46"/>
        <v>992</v>
      </c>
      <c r="B994" s="9">
        <f t="shared" ca="1" si="44"/>
        <v>62</v>
      </c>
      <c r="C994" s="10">
        <f t="shared" ca="1" si="45"/>
        <v>1704</v>
      </c>
    </row>
    <row r="995" spans="1:3">
      <c r="A995" s="3">
        <f t="shared" si="46"/>
        <v>993</v>
      </c>
      <c r="B995" s="9">
        <f t="shared" ca="1" si="44"/>
        <v>85</v>
      </c>
      <c r="C995" s="10">
        <f t="shared" ca="1" si="45"/>
        <v>2125</v>
      </c>
    </row>
    <row r="996" spans="1:3">
      <c r="A996" s="3">
        <f t="shared" si="46"/>
        <v>994</v>
      </c>
      <c r="B996" s="9">
        <f t="shared" ca="1" si="44"/>
        <v>83</v>
      </c>
      <c r="C996" s="10">
        <f t="shared" ca="1" si="45"/>
        <v>2075</v>
      </c>
    </row>
    <row r="997" spans="1:3">
      <c r="A997" s="3">
        <f t="shared" si="46"/>
        <v>995</v>
      </c>
      <c r="B997" s="9">
        <f t="shared" ca="1" si="44"/>
        <v>63</v>
      </c>
      <c r="C997" s="10">
        <f t="shared" ca="1" si="45"/>
        <v>1721</v>
      </c>
    </row>
    <row r="998" spans="1:3">
      <c r="A998" s="3">
        <f t="shared" si="46"/>
        <v>996</v>
      </c>
      <c r="B998" s="9">
        <f t="shared" ca="1" si="44"/>
        <v>69</v>
      </c>
      <c r="C998" s="10">
        <f t="shared" ca="1" si="45"/>
        <v>1823</v>
      </c>
    </row>
    <row r="999" spans="1:3">
      <c r="A999" s="3">
        <f t="shared" si="46"/>
        <v>997</v>
      </c>
      <c r="B999" s="9">
        <f t="shared" ca="1" si="44"/>
        <v>58</v>
      </c>
      <c r="C999" s="10">
        <f t="shared" ca="1" si="45"/>
        <v>1636</v>
      </c>
    </row>
    <row r="1000" spans="1:3">
      <c r="A1000" s="3">
        <f t="shared" si="46"/>
        <v>998</v>
      </c>
      <c r="B1000" s="9">
        <f t="shared" ca="1" si="44"/>
        <v>0</v>
      </c>
      <c r="C1000" s="10">
        <f t="shared" ca="1" si="45"/>
        <v>1000</v>
      </c>
    </row>
    <row r="1001" spans="1:3">
      <c r="A1001" s="3">
        <f t="shared" si="46"/>
        <v>999</v>
      </c>
      <c r="B1001" s="9">
        <f t="shared" ca="1" si="44"/>
        <v>15</v>
      </c>
      <c r="C1001" s="10">
        <f t="shared" ca="1" si="45"/>
        <v>1150</v>
      </c>
    </row>
    <row r="1002" spans="1:3">
      <c r="A1002" s="3">
        <f t="shared" si="46"/>
        <v>1000</v>
      </c>
      <c r="B1002" s="9">
        <f t="shared" ca="1" si="44"/>
        <v>29</v>
      </c>
      <c r="C1002" s="10">
        <f t="shared" ca="1" si="45"/>
        <v>1290</v>
      </c>
    </row>
    <row r="1003" spans="1:3">
      <c r="A1003" s="3"/>
    </row>
  </sheetData>
  <mergeCells count="8">
    <mergeCell ref="F1:K1"/>
    <mergeCell ref="L1:Q1"/>
    <mergeCell ref="V1:Y1"/>
    <mergeCell ref="U1:U2"/>
    <mergeCell ref="V2:V3"/>
    <mergeCell ref="W2:W3"/>
    <mergeCell ref="X2:X3"/>
    <mergeCell ref="Y2:Y3"/>
  </mergeCells>
  <phoneticPr fontId="1" type="noConversion"/>
  <printOptions headings="1" gridLines="1"/>
  <pageMargins left="0.78740157499999996" right="0.78740157499999996" top="0.984251969" bottom="0.984251969" header="0.4921259845" footer="0.4921259845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9" sqref="B9"/>
    </sheetView>
  </sheetViews>
  <sheetFormatPr baseColWidth="10" defaultRowHeight="12.75"/>
  <cols>
    <col min="2" max="2" width="78" customWidth="1"/>
    <col min="3" max="3" width="14.42578125" customWidth="1"/>
    <col min="4" max="4" width="14.7109375" customWidth="1"/>
    <col min="5" max="5" width="13.85546875" customWidth="1"/>
  </cols>
  <sheetData>
    <row r="1" spans="1:5" ht="15">
      <c r="A1" s="58" t="s">
        <v>32</v>
      </c>
      <c r="B1" s="59" t="s">
        <v>33</v>
      </c>
    </row>
    <row r="2" spans="1:5" ht="15">
      <c r="A2" s="60" t="s">
        <v>55</v>
      </c>
      <c r="B2" s="61"/>
    </row>
    <row r="3" spans="1:5" ht="13.5" thickBot="1"/>
    <row r="4" spans="1:5" ht="15">
      <c r="B4" s="82" t="s">
        <v>56</v>
      </c>
      <c r="C4" s="84">
        <v>2010</v>
      </c>
      <c r="D4" s="85">
        <v>2011</v>
      </c>
      <c r="E4" s="86">
        <v>2012</v>
      </c>
    </row>
    <row r="5" spans="1:5" ht="15.75" thickBot="1">
      <c r="B5" s="83" t="s">
        <v>57</v>
      </c>
      <c r="C5" s="87">
        <f>'Tableau de correspondance_2010'!E8</f>
        <v>1571.4285714285711</v>
      </c>
      <c r="D5" s="87">
        <f>tableaudecorrespondance_2011!E8</f>
        <v>1750</v>
      </c>
      <c r="E5" s="88">
        <f ca="1">'Simu '!S18</f>
        <v>1307.125307125307</v>
      </c>
    </row>
    <row r="6" spans="1:5">
      <c r="B6" s="78"/>
      <c r="C6" s="7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D25" sqref="D25"/>
    </sheetView>
  </sheetViews>
  <sheetFormatPr baseColWidth="10" defaultRowHeight="12.75"/>
  <cols>
    <col min="2" max="2" width="28.7109375" customWidth="1"/>
    <col min="3" max="3" width="22.7109375" customWidth="1"/>
    <col min="4" max="4" width="14" customWidth="1"/>
  </cols>
  <sheetData>
    <row r="1" spans="1:9" ht="15">
      <c r="A1" s="58" t="s">
        <v>32</v>
      </c>
      <c r="B1" s="59" t="s">
        <v>33</v>
      </c>
    </row>
    <row r="2" spans="1:9" ht="15">
      <c r="A2" s="60" t="s">
        <v>67</v>
      </c>
      <c r="B2" s="61"/>
    </row>
    <row r="6" spans="1:9" ht="13.5" thickBot="1"/>
    <row r="7" spans="1:9">
      <c r="C7" s="111" t="s">
        <v>68</v>
      </c>
      <c r="D7" s="112" t="s">
        <v>72</v>
      </c>
    </row>
    <row r="8" spans="1:9">
      <c r="C8" s="108" t="s">
        <v>69</v>
      </c>
      <c r="D8" s="75">
        <v>0.1</v>
      </c>
    </row>
    <row r="9" spans="1:9">
      <c r="C9" s="108" t="s">
        <v>70</v>
      </c>
      <c r="D9" s="75">
        <v>0.2</v>
      </c>
    </row>
    <row r="10" spans="1:9" ht="13.5" thickBot="1">
      <c r="C10" s="109" t="s">
        <v>71</v>
      </c>
      <c r="D10" s="110">
        <v>0.05</v>
      </c>
    </row>
    <row r="11" spans="1:9" ht="13.5" thickBot="1"/>
    <row r="12" spans="1:9">
      <c r="C12" s="137" t="s">
        <v>83</v>
      </c>
      <c r="D12" s="138"/>
      <c r="F12" s="118"/>
      <c r="G12" s="121" t="s">
        <v>69</v>
      </c>
      <c r="H12" s="121" t="s">
        <v>70</v>
      </c>
      <c r="I12" s="122" t="s">
        <v>71</v>
      </c>
    </row>
    <row r="13" spans="1:9">
      <c r="C13" s="113" t="s">
        <v>74</v>
      </c>
      <c r="D13" s="75">
        <f>MMULT(G13:I13,D8:D10)</f>
        <v>1.05</v>
      </c>
      <c r="F13" s="119" t="s">
        <v>74</v>
      </c>
      <c r="G13" s="78">
        <v>5</v>
      </c>
      <c r="H13" s="78">
        <v>2</v>
      </c>
      <c r="I13" s="101">
        <v>3</v>
      </c>
    </row>
    <row r="14" spans="1:9">
      <c r="C14" s="108" t="s">
        <v>75</v>
      </c>
      <c r="D14" s="75">
        <f>MMULT(G14:I14,D8:D10)</f>
        <v>1.4</v>
      </c>
      <c r="F14" s="119" t="s">
        <v>75</v>
      </c>
      <c r="G14" s="78">
        <v>2</v>
      </c>
      <c r="H14" s="78">
        <v>4</v>
      </c>
      <c r="I14" s="101">
        <v>8</v>
      </c>
    </row>
    <row r="15" spans="1:9" ht="13.5" thickBot="1">
      <c r="C15" s="113" t="s">
        <v>76</v>
      </c>
      <c r="D15" s="75">
        <f>MMULT(G15:I15,D8:D10)</f>
        <v>1.1000000000000001</v>
      </c>
      <c r="F15" s="120" t="s">
        <v>76</v>
      </c>
      <c r="G15" s="80">
        <v>5</v>
      </c>
      <c r="H15" s="80">
        <v>2</v>
      </c>
      <c r="I15" s="81">
        <v>4</v>
      </c>
    </row>
    <row r="16" spans="1:9">
      <c r="C16" s="114"/>
      <c r="D16" s="75"/>
      <c r="F16" s="118"/>
      <c r="G16" s="121" t="s">
        <v>74</v>
      </c>
      <c r="H16" s="121" t="s">
        <v>75</v>
      </c>
      <c r="I16" s="122" t="s">
        <v>76</v>
      </c>
    </row>
    <row r="17" spans="3:10">
      <c r="C17" s="108" t="s">
        <v>77</v>
      </c>
      <c r="D17" s="75">
        <f>MMULT(G17:I17,D13:D15)</f>
        <v>3.5</v>
      </c>
      <c r="F17" s="119" t="s">
        <v>77</v>
      </c>
      <c r="G17" s="123">
        <v>2</v>
      </c>
      <c r="H17" s="123">
        <v>1</v>
      </c>
      <c r="I17" s="101">
        <v>0</v>
      </c>
    </row>
    <row r="18" spans="3:10">
      <c r="C18" s="108" t="s">
        <v>78</v>
      </c>
      <c r="D18" s="75">
        <f>MMULT(G18:I18,D13:D15)</f>
        <v>5.3000000000000007</v>
      </c>
      <c r="F18" s="119" t="s">
        <v>78</v>
      </c>
      <c r="G18" s="123">
        <v>4</v>
      </c>
      <c r="H18" s="123">
        <v>0</v>
      </c>
      <c r="I18" s="101">
        <v>1</v>
      </c>
    </row>
    <row r="19" spans="3:10">
      <c r="C19" s="108" t="s">
        <v>79</v>
      </c>
      <c r="D19" s="75">
        <f>MMULT(G19:I19,D13:D15)</f>
        <v>4.5999999999999996</v>
      </c>
      <c r="F19" s="119" t="s">
        <v>79</v>
      </c>
      <c r="G19" s="123">
        <v>2</v>
      </c>
      <c r="H19" s="123">
        <v>1</v>
      </c>
      <c r="I19" s="101">
        <v>1</v>
      </c>
    </row>
    <row r="20" spans="3:10" ht="13.5" thickBot="1">
      <c r="C20" s="108" t="s">
        <v>80</v>
      </c>
      <c r="D20" s="75">
        <f>MMULT(G20:I20,D13:D15)</f>
        <v>7.2</v>
      </c>
      <c r="F20" s="119" t="s">
        <v>80</v>
      </c>
      <c r="G20" s="78">
        <v>0</v>
      </c>
      <c r="H20" s="78">
        <v>2</v>
      </c>
      <c r="I20" s="101">
        <v>4</v>
      </c>
    </row>
    <row r="21" spans="3:10">
      <c r="C21" s="114"/>
      <c r="D21" s="75"/>
      <c r="F21" s="118"/>
      <c r="G21" s="121" t="s">
        <v>77</v>
      </c>
      <c r="H21" s="121" t="s">
        <v>78</v>
      </c>
      <c r="I21" s="121" t="s">
        <v>79</v>
      </c>
      <c r="J21" s="122" t="s">
        <v>80</v>
      </c>
    </row>
    <row r="22" spans="3:10">
      <c r="C22" s="108" t="s">
        <v>81</v>
      </c>
      <c r="D22" s="75">
        <f>MMULT(G22:J22,D17:D20)</f>
        <v>8.8000000000000007</v>
      </c>
      <c r="F22" s="119" t="s">
        <v>81</v>
      </c>
      <c r="G22" s="123">
        <v>1</v>
      </c>
      <c r="H22" s="123">
        <v>1</v>
      </c>
      <c r="I22" s="123">
        <v>0</v>
      </c>
      <c r="J22" s="101">
        <v>0</v>
      </c>
    </row>
    <row r="23" spans="3:10" ht="13.5" thickBot="1">
      <c r="C23" s="109" t="s">
        <v>82</v>
      </c>
      <c r="D23" s="110">
        <f>MMULT(G23:J23,D17:D20)</f>
        <v>11.8</v>
      </c>
      <c r="F23" s="120" t="s">
        <v>82</v>
      </c>
      <c r="G23" s="80">
        <v>0</v>
      </c>
      <c r="H23" s="80">
        <v>0</v>
      </c>
      <c r="I23" s="80">
        <v>1</v>
      </c>
      <c r="J23" s="81">
        <v>1</v>
      </c>
    </row>
    <row r="24" spans="3:10" ht="13.5" thickBot="1">
      <c r="F24" s="118"/>
      <c r="G24" s="121" t="s">
        <v>81</v>
      </c>
      <c r="H24" s="122" t="s">
        <v>82</v>
      </c>
    </row>
    <row r="25" spans="3:10" ht="13.5" thickBot="1">
      <c r="C25" s="115" t="s">
        <v>73</v>
      </c>
      <c r="D25" s="116">
        <f>MMULT(G25:H25,D22:D23)</f>
        <v>20.6</v>
      </c>
      <c r="F25" s="120" t="s">
        <v>85</v>
      </c>
      <c r="G25" s="80">
        <v>1</v>
      </c>
      <c r="H25" s="81">
        <v>1</v>
      </c>
    </row>
    <row r="26" spans="3:10" ht="13.5" thickBot="1">
      <c r="C26" s="117" t="s">
        <v>84</v>
      </c>
      <c r="D26" s="77">
        <f>D25/80</f>
        <v>0.25750000000000001</v>
      </c>
    </row>
  </sheetData>
  <mergeCells count="1">
    <mergeCell ref="C12:D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C25" sqref="C25"/>
    </sheetView>
  </sheetViews>
  <sheetFormatPr baseColWidth="10" defaultRowHeight="12.75"/>
  <cols>
    <col min="2" max="2" width="37.42578125" customWidth="1"/>
    <col min="3" max="3" width="12" bestFit="1" customWidth="1"/>
  </cols>
  <sheetData>
    <row r="1" spans="1:3" ht="15">
      <c r="A1" s="58" t="s">
        <v>32</v>
      </c>
      <c r="B1" s="59" t="s">
        <v>33</v>
      </c>
    </row>
    <row r="2" spans="1:3" ht="15">
      <c r="A2" s="60" t="s">
        <v>34</v>
      </c>
      <c r="B2" s="61"/>
    </row>
    <row r="3" spans="1:3" ht="13.5" thickBot="1"/>
    <row r="4" spans="1:3" ht="15">
      <c r="B4" s="62" t="s">
        <v>35</v>
      </c>
      <c r="C4" s="63"/>
    </row>
    <row r="5" spans="1:3">
      <c r="B5" s="64" t="s">
        <v>36</v>
      </c>
      <c r="C5" s="65">
        <v>70</v>
      </c>
    </row>
    <row r="6" spans="1:3">
      <c r="B6" s="64" t="s">
        <v>37</v>
      </c>
      <c r="C6" s="66">
        <v>80</v>
      </c>
    </row>
    <row r="7" spans="1:3" ht="15">
      <c r="B7" s="67" t="s">
        <v>38</v>
      </c>
      <c r="C7" s="68"/>
    </row>
    <row r="8" spans="1:3">
      <c r="B8" s="64" t="s">
        <v>39</v>
      </c>
      <c r="C8" s="66">
        <v>1800</v>
      </c>
    </row>
    <row r="9" spans="1:3" ht="15">
      <c r="B9" s="67" t="s">
        <v>40</v>
      </c>
      <c r="C9" s="68"/>
    </row>
    <row r="10" spans="1:3">
      <c r="B10" s="64" t="s">
        <v>41</v>
      </c>
      <c r="C10" s="65">
        <v>35</v>
      </c>
    </row>
    <row r="11" spans="1:3">
      <c r="B11" s="64" t="s">
        <v>42</v>
      </c>
      <c r="C11" s="65">
        <v>7</v>
      </c>
    </row>
    <row r="12" spans="1:3">
      <c r="B12" s="64" t="s">
        <v>43</v>
      </c>
      <c r="C12" s="65">
        <v>5</v>
      </c>
    </row>
    <row r="13" spans="1:3">
      <c r="B13" s="64" t="s">
        <v>44</v>
      </c>
      <c r="C13" s="65">
        <v>10</v>
      </c>
    </row>
    <row r="14" spans="1:3">
      <c r="B14" s="64" t="s">
        <v>45</v>
      </c>
      <c r="C14" s="69">
        <v>0.1</v>
      </c>
    </row>
    <row r="15" spans="1:3">
      <c r="B15" s="64" t="s">
        <v>46</v>
      </c>
      <c r="C15" s="69">
        <v>0.5</v>
      </c>
    </row>
    <row r="16" spans="1:3">
      <c r="B16" s="64" t="s">
        <v>47</v>
      </c>
      <c r="C16" s="69">
        <v>0.6</v>
      </c>
    </row>
    <row r="17" spans="2:3">
      <c r="B17" s="64" t="s">
        <v>48</v>
      </c>
      <c r="C17" s="69">
        <v>0.6</v>
      </c>
    </row>
    <row r="18" spans="2:3">
      <c r="B18" s="64" t="s">
        <v>49</v>
      </c>
      <c r="C18" s="70">
        <v>0.7</v>
      </c>
    </row>
    <row r="19" spans="2:3" ht="15">
      <c r="B19" s="71" t="s">
        <v>50</v>
      </c>
      <c r="C19" s="72">
        <f xml:space="preserve"> cout_employé_année/ tps_travail_employé_anné</f>
        <v>58.775510204081648</v>
      </c>
    </row>
    <row r="20" spans="2:3" ht="15">
      <c r="B20" s="73" t="s">
        <v>51</v>
      </c>
      <c r="C20" s="74">
        <f xml:space="preserve"> salar_brut_mois*12* ( 1 + tx_charge_sociale + tx_charge_service + tx_charge_structure )</f>
        <v>58320.000000000007</v>
      </c>
    </row>
    <row r="21" spans="2:3" ht="15">
      <c r="B21" s="73" t="s">
        <v>52</v>
      </c>
      <c r="C21" s="65">
        <f xml:space="preserve"> ( (52 - nbr_conge_paye) * 5 - nbr_j_ferie ) * horaire_jour* (1 - tx_abs) * coef_facturabilité</f>
        <v>992.24999999999989</v>
      </c>
    </row>
    <row r="22" spans="2:3">
      <c r="B22" s="64"/>
      <c r="C22" s="65"/>
    </row>
    <row r="23" spans="2:3">
      <c r="B23" s="64" t="s">
        <v>53</v>
      </c>
      <c r="C23" s="75">
        <f>(cout_main_oeuvre_h/60)*tps_fabric_min</f>
        <v>68.571428571428598</v>
      </c>
    </row>
    <row r="24" spans="2:3" ht="13.5" thickBot="1">
      <c r="B24" s="76" t="s">
        <v>54</v>
      </c>
      <c r="C24" s="77">
        <f xml:space="preserve"> ( cout_direct_main_oeuvre_par_produit/ cout_production_total)</f>
        <v>0.85714285714285743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6" sqref="D16"/>
    </sheetView>
  </sheetViews>
  <sheetFormatPr baseColWidth="10" defaultRowHeight="12.75"/>
  <cols>
    <col min="2" max="2" width="34" bestFit="1" customWidth="1"/>
    <col min="3" max="3" width="39.85546875" bestFit="1" customWidth="1"/>
    <col min="4" max="4" width="34.42578125" customWidth="1"/>
  </cols>
  <sheetData>
    <row r="1" spans="1:4" ht="15">
      <c r="A1" s="58" t="s">
        <v>32</v>
      </c>
      <c r="B1" s="59" t="s">
        <v>33</v>
      </c>
    </row>
    <row r="2" spans="1:4" ht="15">
      <c r="A2" s="60" t="s">
        <v>34</v>
      </c>
      <c r="B2" s="61"/>
    </row>
    <row r="3" spans="1:4" ht="15">
      <c r="A3" s="90"/>
      <c r="B3" s="78"/>
    </row>
    <row r="4" spans="1:4" ht="15">
      <c r="B4" s="139" t="s">
        <v>58</v>
      </c>
      <c r="C4" s="140"/>
    </row>
    <row r="5" spans="1:4" ht="15.75" thickBot="1">
      <c r="B5" s="93"/>
      <c r="C5" s="92"/>
    </row>
    <row r="6" spans="1:4" ht="15">
      <c r="B6" s="102" t="s">
        <v>65</v>
      </c>
      <c r="C6" s="103" t="s">
        <v>66</v>
      </c>
    </row>
    <row r="7" spans="1:4">
      <c r="B7" s="95">
        <v>1</v>
      </c>
      <c r="C7" s="96">
        <v>1000</v>
      </c>
    </row>
    <row r="8" spans="1:4" ht="13.5" thickBot="1">
      <c r="B8" s="97">
        <v>0.7</v>
      </c>
      <c r="C8" s="98">
        <v>1750</v>
      </c>
    </row>
    <row r="9" spans="1:4" ht="13.5" thickBot="1">
      <c r="B9" s="91"/>
      <c r="C9" s="92"/>
    </row>
    <row r="10" spans="1:4" ht="15">
      <c r="B10" s="104" t="s">
        <v>59</v>
      </c>
      <c r="C10" s="99">
        <f>cout_direct_main_oeuvre_par_produit</f>
        <v>68.571428571428598</v>
      </c>
    </row>
    <row r="11" spans="1:4" ht="15.75" thickBot="1">
      <c r="B11" s="105" t="s">
        <v>60</v>
      </c>
      <c r="C11" s="100">
        <f>tps_fabric_min/60</f>
        <v>1.1666666666666667</v>
      </c>
    </row>
    <row r="12" spans="1:4" ht="15">
      <c r="B12" s="89"/>
      <c r="C12" s="94"/>
    </row>
    <row r="13" spans="1:4" ht="15">
      <c r="B13" s="139" t="s">
        <v>61</v>
      </c>
      <c r="C13" s="140"/>
      <c r="D13" s="140"/>
    </row>
    <row r="14" spans="1:4" ht="15.75" thickBot="1">
      <c r="B14" s="93"/>
    </row>
    <row r="15" spans="1:4" ht="15">
      <c r="B15" s="102" t="s">
        <v>62</v>
      </c>
      <c r="C15" s="106" t="s">
        <v>63</v>
      </c>
      <c r="D15" s="107" t="s">
        <v>64</v>
      </c>
    </row>
    <row r="16" spans="1:4">
      <c r="B16" s="95">
        <v>1</v>
      </c>
      <c r="C16" s="124">
        <f>C7*C11</f>
        <v>1166.6666666666667</v>
      </c>
      <c r="D16" s="126">
        <f>C16/Question4!C21</f>
        <v>1.1757789535567316</v>
      </c>
    </row>
    <row r="17" spans="2:4" ht="13.5" thickBot="1">
      <c r="B17" s="97">
        <v>0.7</v>
      </c>
      <c r="C17" s="125">
        <f>C8*C11</f>
        <v>2041.6666666666667</v>
      </c>
      <c r="D17" s="127">
        <f>C17/Question4!C21</f>
        <v>2.0576131687242802</v>
      </c>
    </row>
  </sheetData>
  <mergeCells count="2">
    <mergeCell ref="B4:C4"/>
    <mergeCell ref="B13:D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C11" sqref="C11"/>
    </sheetView>
  </sheetViews>
  <sheetFormatPr baseColWidth="10" defaultRowHeight="12.75"/>
  <cols>
    <col min="2" max="2" width="37.42578125" customWidth="1"/>
    <col min="3" max="3" width="12" bestFit="1" customWidth="1"/>
  </cols>
  <sheetData>
    <row r="1" spans="1:3" ht="15">
      <c r="A1" s="58" t="s">
        <v>32</v>
      </c>
      <c r="B1" s="59" t="s">
        <v>33</v>
      </c>
    </row>
    <row r="2" spans="1:3" ht="15">
      <c r="A2" s="60" t="s">
        <v>86</v>
      </c>
      <c r="B2" s="61"/>
    </row>
    <row r="3" spans="1:3" ht="13.5" thickBot="1"/>
    <row r="4" spans="1:3" ht="15">
      <c r="B4" s="62" t="s">
        <v>87</v>
      </c>
      <c r="C4" s="128">
        <v>80</v>
      </c>
    </row>
    <row r="5" spans="1:3">
      <c r="B5" s="129" t="s">
        <v>88</v>
      </c>
      <c r="C5" s="66">
        <f>cout_matiere_premiere</f>
        <v>20.6</v>
      </c>
    </row>
    <row r="6" spans="1:3">
      <c r="B6" s="129" t="s">
        <v>89</v>
      </c>
      <c r="C6" s="66">
        <f>cout_direct_main_oeuvre_par_produit</f>
        <v>68.571428571428598</v>
      </c>
    </row>
    <row r="7" spans="1:3" ht="15">
      <c r="B7" s="67" t="s">
        <v>90</v>
      </c>
      <c r="C7" s="130">
        <f>C4-cout_matiere_premiere-cout_direct_main_oeuvre_par_produit</f>
        <v>-9.1714285714285992</v>
      </c>
    </row>
    <row r="8" spans="1:3">
      <c r="B8" s="129" t="s">
        <v>91</v>
      </c>
      <c r="C8" s="69">
        <f>C7/C4</f>
        <v>-0.11464285714285749</v>
      </c>
    </row>
    <row r="9" spans="1:3" ht="15">
      <c r="B9" s="67"/>
      <c r="C9" s="68"/>
    </row>
    <row r="10" spans="1:3">
      <c r="B10" s="64"/>
      <c r="C10" s="65"/>
    </row>
    <row r="11" spans="1:3">
      <c r="B11" s="64"/>
      <c r="C11" s="65"/>
    </row>
    <row r="12" spans="1:3">
      <c r="B12" s="64"/>
      <c r="C12" s="65"/>
    </row>
    <row r="13" spans="1:3">
      <c r="B13" s="64"/>
      <c r="C13" s="65"/>
    </row>
    <row r="14" spans="1:3">
      <c r="B14" s="64"/>
      <c r="C14" s="69"/>
    </row>
    <row r="15" spans="1:3">
      <c r="B15" s="64"/>
      <c r="C15" s="69"/>
    </row>
    <row r="16" spans="1:3">
      <c r="B16" s="64"/>
      <c r="C16" s="69"/>
    </row>
    <row r="17" spans="2:3">
      <c r="B17" s="64"/>
      <c r="C17" s="69"/>
    </row>
    <row r="18" spans="2:3">
      <c r="B18" s="64"/>
      <c r="C18" s="70"/>
    </row>
    <row r="19" spans="2:3" ht="15">
      <c r="B19" s="71"/>
      <c r="C19" s="72"/>
    </row>
    <row r="20" spans="2:3" ht="15">
      <c r="B20" s="73"/>
      <c r="C20" s="74"/>
    </row>
    <row r="21" spans="2:3" ht="15">
      <c r="B21" s="73"/>
      <c r="C21" s="65"/>
    </row>
    <row r="22" spans="2:3">
      <c r="B22" s="64"/>
      <c r="C22" s="65"/>
    </row>
    <row r="23" spans="2:3">
      <c r="B23" s="64"/>
      <c r="C23" s="75"/>
    </row>
    <row r="24" spans="2:3" ht="13.5" thickBot="1">
      <c r="B24" s="76"/>
      <c r="C24" s="7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30</vt:i4>
      </vt:variant>
    </vt:vector>
  </HeadingPairs>
  <TitlesOfParts>
    <vt:vector size="39" baseType="lpstr">
      <vt:lpstr>Tableau de correspondance_2010</vt:lpstr>
      <vt:lpstr>tableaudecorrespondance_2011</vt:lpstr>
      <vt:lpstr>tableaudecorrespondance_2012</vt:lpstr>
      <vt:lpstr>Simu </vt:lpstr>
      <vt:lpstr>Question1</vt:lpstr>
      <vt:lpstr>Question3</vt:lpstr>
      <vt:lpstr>Question4</vt:lpstr>
      <vt:lpstr>Question6</vt:lpstr>
      <vt:lpstr>Question5</vt:lpstr>
      <vt:lpstr>coef_facturabilité</vt:lpstr>
      <vt:lpstr>cout_direct_main_oeuvre_par_produit</vt:lpstr>
      <vt:lpstr>cout_employé_année</vt:lpstr>
      <vt:lpstr>cout_m1</vt:lpstr>
      <vt:lpstr>cout_m2</vt:lpstr>
      <vt:lpstr>cout_main_oeuvre_h</vt:lpstr>
      <vt:lpstr>cout_matiere_premiere</vt:lpstr>
      <vt:lpstr>cout_mp1</vt:lpstr>
      <vt:lpstr>cout_mp2</vt:lpstr>
      <vt:lpstr>cout_mp3</vt:lpstr>
      <vt:lpstr>cout_p1</vt:lpstr>
      <vt:lpstr>cout_p2</vt:lpstr>
      <vt:lpstr>cout_p3</vt:lpstr>
      <vt:lpstr>cout_production_total</vt:lpstr>
      <vt:lpstr>cout_sm1</vt:lpstr>
      <vt:lpstr>cout_sm2</vt:lpstr>
      <vt:lpstr>cout_sm3</vt:lpstr>
      <vt:lpstr>cout_sm4</vt:lpstr>
      <vt:lpstr>horaire_jour</vt:lpstr>
      <vt:lpstr>nbr_conge_paye</vt:lpstr>
      <vt:lpstr>nbr_j_ferie</vt:lpstr>
      <vt:lpstr>salar_brut_mois</vt:lpstr>
      <vt:lpstr>tps_fabric_min</vt:lpstr>
      <vt:lpstr>tps_travail_employé_anné</vt:lpstr>
      <vt:lpstr>tx_abs</vt:lpstr>
      <vt:lpstr>tx_charge_service</vt:lpstr>
      <vt:lpstr>tx_charge_sociale</vt:lpstr>
      <vt:lpstr>tx_charge_structure</vt:lpstr>
      <vt:lpstr>'Simu '!Zone_d_impression</vt:lpstr>
      <vt:lpstr>'Tableau de correspondance_2010'!Zone_d_impression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DORIOT</dc:creator>
  <cp:lastModifiedBy>Administrator</cp:lastModifiedBy>
  <cp:lastPrinted>2008-08-21T10:51:36Z</cp:lastPrinted>
  <dcterms:created xsi:type="dcterms:W3CDTF">2007-06-23T10:13:16Z</dcterms:created>
  <dcterms:modified xsi:type="dcterms:W3CDTF">2009-10-06T19:58:35Z</dcterms:modified>
</cp:coreProperties>
</file>