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Q7" i="1"/>
  <c r="Q6"/>
  <c r="Q5"/>
  <c r="Q4"/>
  <c r="P5"/>
  <c r="R4"/>
  <c r="P4"/>
  <c r="Q3"/>
  <c r="R3" s="1"/>
  <c r="L8"/>
  <c r="L5"/>
  <c r="L6"/>
  <c r="L7"/>
  <c r="L4"/>
  <c r="L3"/>
  <c r="M3" s="1"/>
  <c r="K4" s="1"/>
  <c r="C3"/>
  <c r="G9"/>
  <c r="G10"/>
  <c r="G11"/>
  <c r="G8"/>
  <c r="F4"/>
  <c r="F5"/>
  <c r="G5" s="1"/>
  <c r="H5" s="1"/>
  <c r="F6" s="1"/>
  <c r="G4"/>
  <c r="H4" s="1"/>
  <c r="H3"/>
  <c r="G3"/>
  <c r="F3"/>
  <c r="H2"/>
  <c r="G2"/>
  <c r="D13"/>
  <c r="C13"/>
  <c r="B4"/>
  <c r="D4" s="1"/>
  <c r="B5" s="1"/>
  <c r="D5" s="1"/>
  <c r="B6" s="1"/>
  <c r="D6" s="1"/>
  <c r="B7" s="1"/>
  <c r="D7" s="1"/>
  <c r="B8" s="1"/>
  <c r="D8" s="1"/>
  <c r="B9" s="1"/>
  <c r="D9" s="1"/>
  <c r="B10" s="1"/>
  <c r="D10" s="1"/>
  <c r="B11" s="1"/>
  <c r="D11" s="1"/>
  <c r="B12" s="1"/>
  <c r="D12" s="1"/>
  <c r="B13" s="1"/>
  <c r="C5"/>
  <c r="C6"/>
  <c r="C7"/>
  <c r="C8"/>
  <c r="C9"/>
  <c r="C10"/>
  <c r="C11"/>
  <c r="C12"/>
  <c r="C4"/>
  <c r="D3"/>
  <c r="R5" l="1"/>
  <c r="P6" s="1"/>
  <c r="M4"/>
  <c r="K5" s="1"/>
  <c r="M5" s="1"/>
  <c r="K6" s="1"/>
  <c r="M6" s="1"/>
  <c r="K7" s="1"/>
  <c r="M7" s="1"/>
  <c r="K8" s="1"/>
  <c r="M8" s="1"/>
  <c r="G6"/>
  <c r="H6" s="1"/>
  <c r="F7" s="1"/>
  <c r="R6" l="1"/>
  <c r="P7" s="1"/>
  <c r="H7"/>
  <c r="F8" s="1"/>
  <c r="H8" s="1"/>
  <c r="F9" s="1"/>
  <c r="G7"/>
  <c r="R7" l="1"/>
  <c r="H9"/>
  <c r="F10" s="1"/>
  <c r="H10" l="1"/>
  <c r="F11" s="1"/>
  <c r="H11" l="1"/>
</calcChain>
</file>

<file path=xl/sharedStrings.xml><?xml version="1.0" encoding="utf-8"?>
<sst xmlns="http://schemas.openxmlformats.org/spreadsheetml/2006/main" count="1" uniqueCount="1">
  <si>
    <t>Valeur net comptable 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</si>
</sst>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Border="1"/>
    <xf numFmtId="1" fontId="0" fillId="0" borderId="1" xfId="0" applyNumberFormat="1" applyBorder="1"/>
    <xf numFmtId="1" fontId="0" fillId="0" borderId="0" xfId="0" applyNumberFormat="1" applyBorder="1"/>
    <xf numFmtId="1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63"/>
  <sheetViews>
    <sheetView tabSelected="1" workbookViewId="0">
      <selection activeCell="Q12" sqref="Q12"/>
    </sheetView>
  </sheetViews>
  <sheetFormatPr baseColWidth="10" defaultRowHeight="15"/>
  <cols>
    <col min="1" max="1" width="3" bestFit="1" customWidth="1"/>
    <col min="2" max="2" width="21.42578125" bestFit="1" customWidth="1"/>
  </cols>
  <sheetData>
    <row r="2" spans="1:18">
      <c r="A2" s="1"/>
      <c r="B2" s="1" t="s">
        <v>0</v>
      </c>
      <c r="C2" s="1"/>
      <c r="D2" s="1"/>
      <c r="F2" s="5">
        <v>24500</v>
      </c>
      <c r="G2" s="5">
        <f>F2*0.225*7/12</f>
        <v>3215.625</v>
      </c>
      <c r="H2" s="5">
        <f>F2-G2</f>
        <v>21284.375</v>
      </c>
    </row>
    <row r="3" spans="1:18">
      <c r="A3" s="1">
        <v>1</v>
      </c>
      <c r="B3" s="1">
        <v>24500</v>
      </c>
      <c r="C3" s="3">
        <f>B3*10%*190/360</f>
        <v>1293.0555555555557</v>
      </c>
      <c r="D3" s="3">
        <f>B3-C3</f>
        <v>23206.944444444445</v>
      </c>
      <c r="E3" s="2"/>
      <c r="F3" s="4">
        <f>H2</f>
        <v>21284.375</v>
      </c>
      <c r="G3" s="4">
        <f>F3*0.225</f>
        <v>4788.984375</v>
      </c>
      <c r="H3" s="5">
        <f t="shared" ref="H3:H11" si="0">F3-G3</f>
        <v>16495.390625</v>
      </c>
      <c r="I3" s="2"/>
      <c r="J3" s="2">
        <v>1</v>
      </c>
      <c r="K3">
        <v>226530</v>
      </c>
      <c r="L3">
        <f>K3*20%*10*30/360</f>
        <v>37755</v>
      </c>
      <c r="M3">
        <f>K3-L3</f>
        <v>188775</v>
      </c>
      <c r="O3">
        <v>1</v>
      </c>
      <c r="P3">
        <v>38540</v>
      </c>
      <c r="Q3" s="5">
        <f>P3*20%*1.75*5*30/360</f>
        <v>5620.416666666667</v>
      </c>
      <c r="R3" s="5">
        <f>P3-Q3</f>
        <v>32919.583333333336</v>
      </c>
    </row>
    <row r="4" spans="1:18">
      <c r="A4" s="1">
        <v>2</v>
      </c>
      <c r="B4" s="3">
        <f>D3</f>
        <v>23206.944444444445</v>
      </c>
      <c r="C4" s="1">
        <f>$B$3*0.1</f>
        <v>2450</v>
      </c>
      <c r="D4" s="3">
        <f t="shared" ref="D4:D12" si="1">B4-C4</f>
        <v>20756.944444444445</v>
      </c>
      <c r="E4" s="2"/>
      <c r="F4" s="4">
        <f t="shared" ref="F4:F11" si="2">H3</f>
        <v>16495.390625</v>
      </c>
      <c r="G4" s="4">
        <f t="shared" ref="G4:G7" si="3">F4*0.225</f>
        <v>3711.462890625</v>
      </c>
      <c r="H4" s="5">
        <f t="shared" si="0"/>
        <v>12783.927734375</v>
      </c>
      <c r="I4" s="2"/>
      <c r="J4" s="2">
        <v>2</v>
      </c>
      <c r="K4" s="5">
        <f>M3</f>
        <v>188775</v>
      </c>
      <c r="L4" s="5">
        <f>K$3*20%</f>
        <v>45306</v>
      </c>
      <c r="M4" s="5">
        <f t="shared" ref="M4:M63" si="4">K4-L4</f>
        <v>143469</v>
      </c>
      <c r="O4">
        <v>2</v>
      </c>
      <c r="P4" s="5">
        <f>R3</f>
        <v>32919.583333333336</v>
      </c>
      <c r="Q4" s="5">
        <f>P4*20%*1.75</f>
        <v>11521.854166666668</v>
      </c>
      <c r="R4" s="5">
        <f t="shared" ref="R4:R8" si="5">P4-Q4</f>
        <v>21397.729166666668</v>
      </c>
    </row>
    <row r="5" spans="1:18">
      <c r="A5" s="1">
        <v>3</v>
      </c>
      <c r="B5" s="3">
        <f t="shared" ref="B5:B12" si="6">D4</f>
        <v>20756.944444444445</v>
      </c>
      <c r="C5" s="1">
        <f t="shared" ref="C5:C12" si="7">$B$3*0.1</f>
        <v>2450</v>
      </c>
      <c r="D5" s="3">
        <f t="shared" si="1"/>
        <v>18306.944444444445</v>
      </c>
      <c r="E5" s="2"/>
      <c r="F5" s="4">
        <f t="shared" si="2"/>
        <v>12783.927734375</v>
      </c>
      <c r="G5" s="4">
        <f t="shared" si="3"/>
        <v>2876.3837402343752</v>
      </c>
      <c r="H5" s="5">
        <f t="shared" si="0"/>
        <v>9907.5439941406257</v>
      </c>
      <c r="I5" s="2"/>
      <c r="J5" s="2">
        <v>3</v>
      </c>
      <c r="K5" s="5">
        <f t="shared" ref="K5:K62" si="8">M4</f>
        <v>143469</v>
      </c>
      <c r="L5" s="5">
        <f t="shared" ref="L5:L8" si="9">K$3*20%</f>
        <v>45306</v>
      </c>
      <c r="M5" s="5">
        <f t="shared" si="4"/>
        <v>98163</v>
      </c>
      <c r="O5">
        <v>3</v>
      </c>
      <c r="P5" s="5">
        <f t="shared" ref="P5:P8" si="10">R4</f>
        <v>21397.729166666668</v>
      </c>
      <c r="Q5" s="5">
        <f>P5*20%*1.75</f>
        <v>7489.2052083333338</v>
      </c>
      <c r="R5" s="5">
        <f t="shared" si="5"/>
        <v>13908.523958333335</v>
      </c>
    </row>
    <row r="6" spans="1:18">
      <c r="A6" s="1">
        <v>4</v>
      </c>
      <c r="B6" s="3">
        <f t="shared" si="6"/>
        <v>18306.944444444445</v>
      </c>
      <c r="C6" s="1">
        <f t="shared" si="7"/>
        <v>2450</v>
      </c>
      <c r="D6" s="3">
        <f t="shared" si="1"/>
        <v>15856.944444444445</v>
      </c>
      <c r="E6" s="2"/>
      <c r="F6" s="4">
        <f t="shared" si="2"/>
        <v>9907.5439941406257</v>
      </c>
      <c r="G6" s="4">
        <f t="shared" si="3"/>
        <v>2229.1973986816411</v>
      </c>
      <c r="H6" s="5">
        <f t="shared" si="0"/>
        <v>7678.3465954589847</v>
      </c>
      <c r="I6" s="2"/>
      <c r="J6" s="2">
        <v>4</v>
      </c>
      <c r="K6" s="5">
        <f t="shared" si="8"/>
        <v>98163</v>
      </c>
      <c r="L6" s="5">
        <f t="shared" si="9"/>
        <v>45306</v>
      </c>
      <c r="M6" s="5">
        <f t="shared" si="4"/>
        <v>52857</v>
      </c>
      <c r="O6">
        <v>4</v>
      </c>
      <c r="P6" s="5">
        <f t="shared" si="10"/>
        <v>13908.523958333335</v>
      </c>
      <c r="Q6" s="5">
        <f>P$6*50%</f>
        <v>6954.2619791666675</v>
      </c>
      <c r="R6" s="5">
        <f t="shared" si="5"/>
        <v>6954.2619791666675</v>
      </c>
    </row>
    <row r="7" spans="1:18">
      <c r="A7" s="1">
        <v>5</v>
      </c>
      <c r="B7" s="3">
        <f t="shared" si="6"/>
        <v>15856.944444444445</v>
      </c>
      <c r="C7" s="1">
        <f t="shared" si="7"/>
        <v>2450</v>
      </c>
      <c r="D7" s="3">
        <f t="shared" si="1"/>
        <v>13406.944444444445</v>
      </c>
      <c r="E7" s="2"/>
      <c r="F7" s="4">
        <f t="shared" si="2"/>
        <v>7678.3465954589847</v>
      </c>
      <c r="G7" s="4">
        <f t="shared" si="3"/>
        <v>1727.6279839782717</v>
      </c>
      <c r="H7" s="5">
        <f t="shared" si="0"/>
        <v>5950.7186114807128</v>
      </c>
      <c r="I7" s="2"/>
      <c r="J7" s="2">
        <v>5</v>
      </c>
      <c r="K7" s="5">
        <f t="shared" si="8"/>
        <v>52857</v>
      </c>
      <c r="L7" s="5">
        <f t="shared" si="9"/>
        <v>45306</v>
      </c>
      <c r="M7" s="5">
        <f t="shared" si="4"/>
        <v>7551</v>
      </c>
      <c r="O7">
        <v>5</v>
      </c>
      <c r="P7" s="5">
        <f t="shared" si="10"/>
        <v>6954.2619791666675</v>
      </c>
      <c r="Q7" s="5">
        <f>P$6*50%</f>
        <v>6954.2619791666675</v>
      </c>
      <c r="R7" s="5">
        <f t="shared" si="5"/>
        <v>0</v>
      </c>
    </row>
    <row r="8" spans="1:18">
      <c r="A8" s="1">
        <v>6</v>
      </c>
      <c r="B8" s="3">
        <f t="shared" si="6"/>
        <v>13406.944444444445</v>
      </c>
      <c r="C8" s="1">
        <f t="shared" si="7"/>
        <v>2450</v>
      </c>
      <c r="D8" s="3">
        <f t="shared" si="1"/>
        <v>10956.944444444445</v>
      </c>
      <c r="E8" s="2"/>
      <c r="F8" s="4">
        <f t="shared" si="2"/>
        <v>5950.7186114807128</v>
      </c>
      <c r="G8" s="4">
        <f>F$8*0.25</f>
        <v>1487.6796528701782</v>
      </c>
      <c r="H8" s="5">
        <f t="shared" si="0"/>
        <v>4463.0389586105348</v>
      </c>
      <c r="I8" s="2"/>
      <c r="J8" s="2">
        <v>6</v>
      </c>
      <c r="K8" s="5">
        <f t="shared" si="8"/>
        <v>7551</v>
      </c>
      <c r="L8" s="5">
        <f>K$3*20%*2*30/360</f>
        <v>7551</v>
      </c>
      <c r="M8" s="5">
        <f t="shared" si="4"/>
        <v>0</v>
      </c>
      <c r="P8" s="5"/>
      <c r="Q8" s="5"/>
      <c r="R8" s="5"/>
    </row>
    <row r="9" spans="1:18">
      <c r="A9" s="1">
        <v>7</v>
      </c>
      <c r="B9" s="3">
        <f t="shared" si="6"/>
        <v>10956.944444444445</v>
      </c>
      <c r="C9" s="1">
        <f t="shared" si="7"/>
        <v>2450</v>
      </c>
      <c r="D9" s="3">
        <f t="shared" si="1"/>
        <v>8506.9444444444453</v>
      </c>
      <c r="E9" s="2"/>
      <c r="F9" s="4">
        <f t="shared" si="2"/>
        <v>4463.0389586105348</v>
      </c>
      <c r="G9" s="4">
        <f t="shared" ref="G9:G11" si="11">F$8*0.25</f>
        <v>1487.6796528701782</v>
      </c>
      <c r="H9" s="5">
        <f t="shared" si="0"/>
        <v>2975.3593057403568</v>
      </c>
      <c r="I9" s="2"/>
      <c r="J9" s="2"/>
      <c r="K9" s="5"/>
      <c r="L9" s="5"/>
      <c r="M9" s="5"/>
    </row>
    <row r="10" spans="1:18">
      <c r="A10" s="1">
        <v>8</v>
      </c>
      <c r="B10" s="3">
        <f t="shared" si="6"/>
        <v>8506.9444444444453</v>
      </c>
      <c r="C10" s="1">
        <f t="shared" si="7"/>
        <v>2450</v>
      </c>
      <c r="D10" s="3">
        <f t="shared" si="1"/>
        <v>6056.9444444444453</v>
      </c>
      <c r="E10" s="2"/>
      <c r="F10" s="4">
        <f t="shared" si="2"/>
        <v>2975.3593057403568</v>
      </c>
      <c r="G10" s="4">
        <f t="shared" si="11"/>
        <v>1487.6796528701782</v>
      </c>
      <c r="H10" s="5">
        <f t="shared" si="0"/>
        <v>1487.6796528701786</v>
      </c>
      <c r="I10" s="2"/>
      <c r="J10" s="2"/>
      <c r="K10" s="5"/>
      <c r="L10" s="5"/>
      <c r="M10" s="5"/>
    </row>
    <row r="11" spans="1:18">
      <c r="A11" s="1">
        <v>9</v>
      </c>
      <c r="B11" s="3">
        <f t="shared" si="6"/>
        <v>6056.9444444444453</v>
      </c>
      <c r="C11" s="1">
        <f t="shared" si="7"/>
        <v>2450</v>
      </c>
      <c r="D11" s="3">
        <f t="shared" si="1"/>
        <v>3606.9444444444453</v>
      </c>
      <c r="E11" s="2"/>
      <c r="F11" s="4">
        <f t="shared" si="2"/>
        <v>1487.6796528701786</v>
      </c>
      <c r="G11" s="4">
        <f t="shared" si="11"/>
        <v>1487.6796528701782</v>
      </c>
      <c r="H11" s="5">
        <f t="shared" si="0"/>
        <v>0</v>
      </c>
      <c r="I11" s="2"/>
      <c r="J11" s="2"/>
      <c r="K11" s="5"/>
      <c r="L11" s="5"/>
      <c r="M11" s="5"/>
    </row>
    <row r="12" spans="1:18">
      <c r="A12" s="1">
        <v>10</v>
      </c>
      <c r="B12" s="3">
        <f t="shared" si="6"/>
        <v>3606.9444444444453</v>
      </c>
      <c r="C12" s="1">
        <f t="shared" si="7"/>
        <v>2450</v>
      </c>
      <c r="D12" s="3">
        <f t="shared" si="1"/>
        <v>1156.9444444444453</v>
      </c>
      <c r="E12" s="2"/>
      <c r="F12" s="4"/>
      <c r="G12" s="4"/>
      <c r="H12" s="5"/>
      <c r="I12" s="2"/>
      <c r="J12" s="2"/>
      <c r="K12" s="5"/>
      <c r="L12" s="5"/>
      <c r="M12" s="5"/>
    </row>
    <row r="13" spans="1:18">
      <c r="A13" s="1">
        <v>11</v>
      </c>
      <c r="B13" s="3">
        <f>D12</f>
        <v>1156.9444444444453</v>
      </c>
      <c r="C13" s="3">
        <f>B3*10%*170/360</f>
        <v>1156.9444444444443</v>
      </c>
      <c r="D13" s="3">
        <f>B13-C13</f>
        <v>0</v>
      </c>
      <c r="E13" s="2"/>
      <c r="F13" s="4"/>
      <c r="G13" s="4"/>
      <c r="H13" s="5"/>
      <c r="I13" s="2"/>
      <c r="J13" s="2"/>
      <c r="K13" s="5"/>
      <c r="L13" s="5"/>
      <c r="M13" s="5"/>
    </row>
    <row r="14" spans="1:18">
      <c r="A14" s="2"/>
      <c r="B14" s="2"/>
      <c r="C14" s="2"/>
      <c r="D14" s="2"/>
      <c r="E14" s="2"/>
      <c r="F14" s="2"/>
      <c r="G14" s="2"/>
      <c r="H14" s="2"/>
      <c r="I14" s="2"/>
      <c r="J14" s="2"/>
      <c r="K14" s="5"/>
      <c r="L14" s="5"/>
      <c r="M14" s="5"/>
    </row>
    <row r="15" spans="1:18">
      <c r="A15" s="2"/>
      <c r="B15" s="2"/>
      <c r="C15" s="2"/>
      <c r="D15" s="2"/>
      <c r="E15" s="2"/>
      <c r="F15" s="2"/>
      <c r="G15" s="2"/>
      <c r="H15" s="2"/>
      <c r="I15" s="2"/>
      <c r="J15" s="2"/>
      <c r="K15" s="5"/>
      <c r="L15" s="5"/>
      <c r="M15" s="5"/>
    </row>
    <row r="16" spans="1:18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5"/>
      <c r="M16" s="5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5"/>
      <c r="M17" s="5"/>
    </row>
    <row r="18" spans="1:13">
      <c r="J18" s="2"/>
      <c r="K18" s="5"/>
      <c r="L18" s="5"/>
      <c r="M18" s="5"/>
    </row>
    <row r="19" spans="1:13">
      <c r="J19" s="2"/>
      <c r="K19" s="5"/>
      <c r="L19" s="5"/>
      <c r="M19" s="5"/>
    </row>
    <row r="20" spans="1:13">
      <c r="J20" s="2"/>
      <c r="K20" s="5"/>
      <c r="L20" s="5"/>
      <c r="M20" s="5"/>
    </row>
    <row r="21" spans="1:13">
      <c r="J21" s="2"/>
      <c r="K21" s="5"/>
      <c r="L21" s="5"/>
      <c r="M21" s="5"/>
    </row>
    <row r="22" spans="1:13">
      <c r="J22" s="2"/>
      <c r="K22" s="5"/>
      <c r="L22" s="5"/>
      <c r="M22" s="5"/>
    </row>
    <row r="23" spans="1:13">
      <c r="J23" s="2"/>
      <c r="K23" s="5"/>
      <c r="L23" s="5"/>
      <c r="M23" s="5"/>
    </row>
    <row r="24" spans="1:13">
      <c r="J24" s="2"/>
      <c r="K24" s="5"/>
      <c r="L24" s="5"/>
      <c r="M24" s="5"/>
    </row>
    <row r="25" spans="1:13">
      <c r="J25" s="2"/>
      <c r="K25" s="5"/>
      <c r="L25" s="5"/>
      <c r="M25" s="5"/>
    </row>
    <row r="26" spans="1:13">
      <c r="J26" s="2"/>
      <c r="K26" s="5"/>
      <c r="L26" s="5"/>
      <c r="M26" s="5"/>
    </row>
    <row r="27" spans="1:13">
      <c r="J27" s="2"/>
      <c r="K27" s="5"/>
      <c r="L27" s="5"/>
      <c r="M27" s="5"/>
    </row>
    <row r="28" spans="1:13">
      <c r="J28" s="2"/>
      <c r="K28" s="5"/>
      <c r="L28" s="5"/>
      <c r="M28" s="5"/>
    </row>
    <row r="29" spans="1:13">
      <c r="J29" s="2"/>
      <c r="K29" s="5"/>
      <c r="L29" s="5"/>
      <c r="M29" s="5"/>
    </row>
    <row r="30" spans="1:13">
      <c r="J30" s="2"/>
      <c r="K30" s="5"/>
      <c r="L30" s="5"/>
      <c r="M30" s="5"/>
    </row>
    <row r="31" spans="1:13">
      <c r="J31" s="2"/>
      <c r="K31" s="5"/>
      <c r="L31" s="5"/>
      <c r="M31" s="5"/>
    </row>
    <row r="32" spans="1:13">
      <c r="J32" s="2"/>
      <c r="K32" s="5"/>
      <c r="L32" s="5"/>
      <c r="M32" s="5"/>
    </row>
    <row r="33" spans="10:13">
      <c r="J33" s="2"/>
      <c r="K33" s="5"/>
      <c r="L33" s="5"/>
      <c r="M33" s="5"/>
    </row>
    <row r="34" spans="10:13">
      <c r="J34" s="2"/>
      <c r="K34" s="5"/>
      <c r="L34" s="5"/>
      <c r="M34" s="5"/>
    </row>
    <row r="35" spans="10:13">
      <c r="J35" s="2"/>
      <c r="K35" s="5"/>
      <c r="L35" s="5"/>
      <c r="M35" s="5"/>
    </row>
    <row r="36" spans="10:13">
      <c r="J36" s="2"/>
      <c r="K36" s="5"/>
      <c r="L36" s="5"/>
      <c r="M36" s="5"/>
    </row>
    <row r="37" spans="10:13">
      <c r="J37" s="2"/>
      <c r="K37" s="5"/>
      <c r="L37" s="5"/>
      <c r="M37" s="5"/>
    </row>
    <row r="38" spans="10:13">
      <c r="J38" s="2"/>
      <c r="K38" s="5"/>
      <c r="L38" s="5"/>
      <c r="M38" s="5"/>
    </row>
    <row r="39" spans="10:13">
      <c r="J39" s="2"/>
      <c r="K39" s="5"/>
      <c r="L39" s="5"/>
      <c r="M39" s="5"/>
    </row>
    <row r="40" spans="10:13">
      <c r="J40" s="2"/>
      <c r="K40" s="5"/>
      <c r="L40" s="5"/>
      <c r="M40" s="5"/>
    </row>
    <row r="41" spans="10:13">
      <c r="J41" s="2"/>
      <c r="K41" s="5"/>
      <c r="L41" s="5"/>
      <c r="M41" s="5"/>
    </row>
    <row r="42" spans="10:13">
      <c r="J42" s="2"/>
      <c r="K42" s="5"/>
      <c r="L42" s="5"/>
      <c r="M42" s="5"/>
    </row>
    <row r="43" spans="10:13">
      <c r="J43" s="2"/>
      <c r="K43" s="5"/>
      <c r="L43" s="5"/>
      <c r="M43" s="5"/>
    </row>
    <row r="44" spans="10:13">
      <c r="J44" s="2"/>
      <c r="K44" s="5"/>
      <c r="L44" s="5"/>
      <c r="M44" s="5"/>
    </row>
    <row r="45" spans="10:13">
      <c r="J45" s="2"/>
      <c r="K45" s="5"/>
      <c r="L45" s="5"/>
      <c r="M45" s="5"/>
    </row>
    <row r="46" spans="10:13">
      <c r="J46" s="2"/>
      <c r="K46" s="5"/>
      <c r="L46" s="5"/>
      <c r="M46" s="5"/>
    </row>
    <row r="47" spans="10:13">
      <c r="J47" s="2"/>
      <c r="K47" s="5"/>
      <c r="L47" s="5"/>
      <c r="M47" s="5"/>
    </row>
    <row r="48" spans="10:13">
      <c r="J48" s="2"/>
      <c r="K48" s="5"/>
      <c r="L48" s="5"/>
      <c r="M48" s="5"/>
    </row>
    <row r="49" spans="10:13">
      <c r="J49" s="2"/>
      <c r="K49" s="5"/>
      <c r="L49" s="5"/>
      <c r="M49" s="5"/>
    </row>
    <row r="50" spans="10:13">
      <c r="J50" s="2"/>
      <c r="K50" s="5"/>
      <c r="L50" s="5"/>
      <c r="M50" s="5"/>
    </row>
    <row r="51" spans="10:13">
      <c r="J51" s="2"/>
      <c r="K51" s="5"/>
      <c r="L51" s="5"/>
      <c r="M51" s="5"/>
    </row>
    <row r="52" spans="10:13">
      <c r="J52" s="2"/>
      <c r="K52" s="5"/>
      <c r="L52" s="5"/>
      <c r="M52" s="5"/>
    </row>
    <row r="53" spans="10:13">
      <c r="J53" s="2"/>
      <c r="K53" s="5"/>
      <c r="L53" s="5"/>
      <c r="M53" s="5"/>
    </row>
    <row r="54" spans="10:13">
      <c r="J54" s="2"/>
      <c r="K54" s="5"/>
      <c r="L54" s="5"/>
      <c r="M54" s="5"/>
    </row>
    <row r="55" spans="10:13">
      <c r="J55" s="2"/>
      <c r="K55" s="5"/>
      <c r="L55" s="5"/>
      <c r="M55" s="5"/>
    </row>
    <row r="56" spans="10:13">
      <c r="J56" s="2"/>
      <c r="K56" s="5"/>
      <c r="L56" s="5"/>
      <c r="M56" s="5"/>
    </row>
    <row r="57" spans="10:13">
      <c r="J57" s="2"/>
      <c r="K57" s="5"/>
      <c r="L57" s="5"/>
      <c r="M57" s="5"/>
    </row>
    <row r="58" spans="10:13">
      <c r="J58" s="2"/>
      <c r="K58" s="5"/>
      <c r="L58" s="5"/>
      <c r="M58" s="5"/>
    </row>
    <row r="59" spans="10:13">
      <c r="J59" s="2"/>
      <c r="K59" s="5"/>
      <c r="L59" s="5"/>
      <c r="M59" s="5"/>
    </row>
    <row r="60" spans="10:13">
      <c r="J60" s="2"/>
      <c r="K60" s="5"/>
      <c r="L60" s="5"/>
      <c r="M60" s="5"/>
    </row>
    <row r="61" spans="10:13">
      <c r="J61" s="2"/>
      <c r="K61" s="5"/>
      <c r="L61" s="5"/>
      <c r="M61" s="5"/>
    </row>
    <row r="62" spans="10:13">
      <c r="J62" s="2"/>
      <c r="K62" s="5"/>
      <c r="L62" s="5"/>
      <c r="M62" s="5"/>
    </row>
    <row r="63" spans="10:13">
      <c r="J63" s="6"/>
      <c r="K63" s="5"/>
      <c r="L63" s="5"/>
      <c r="M63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Lecroq</dc:creator>
  <cp:lastModifiedBy>Benjamin Lecroq</cp:lastModifiedBy>
  <dcterms:created xsi:type="dcterms:W3CDTF">2011-12-06T09:34:19Z</dcterms:created>
  <dcterms:modified xsi:type="dcterms:W3CDTF">2011-12-06T16:34:13Z</dcterms:modified>
</cp:coreProperties>
</file>