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18795" windowHeight="819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D1" i="1"/>
  <c r="B12" s="1"/>
  <c r="C13" l="1"/>
  <c r="C15"/>
  <c r="C17"/>
  <c r="C19"/>
  <c r="C21"/>
  <c r="C14"/>
  <c r="C16"/>
  <c r="C18"/>
  <c r="C20"/>
  <c r="C12"/>
  <c r="D12" s="1"/>
  <c r="D13" s="1"/>
  <c r="D14" s="1"/>
  <c r="D15" s="1"/>
  <c r="D16" s="1"/>
  <c r="D17" s="1"/>
  <c r="D18" s="1"/>
  <c r="D19" s="1"/>
  <c r="D20" s="1"/>
  <c r="D21" s="1"/>
  <c r="D6"/>
  <c r="E12"/>
  <c r="B13" s="1"/>
  <c r="E13" s="1"/>
  <c r="B14" s="1"/>
  <c r="E14" s="1"/>
  <c r="B15" s="1"/>
  <c r="E15" s="1"/>
  <c r="B16" s="1"/>
  <c r="E16" s="1"/>
  <c r="B17" s="1"/>
  <c r="E17" s="1"/>
  <c r="B18" s="1"/>
  <c r="E18" s="1"/>
  <c r="B19" l="1"/>
  <c r="E19" s="1"/>
  <c r="B20" l="1"/>
  <c r="E20" s="1"/>
  <c r="B21" l="1"/>
  <c r="E21" s="1"/>
</calcChain>
</file>

<file path=xl/sharedStrings.xml><?xml version="1.0" encoding="utf-8"?>
<sst xmlns="http://schemas.openxmlformats.org/spreadsheetml/2006/main" count="23" uniqueCount="23">
  <si>
    <t>Amortissement linéaire sur 5 ans</t>
  </si>
  <si>
    <t>Année</t>
  </si>
  <si>
    <t>Base à amortir</t>
  </si>
  <si>
    <t>Annuité</t>
  </si>
  <si>
    <t>Annuité cumulée</t>
  </si>
  <si>
    <t>Valeur nette comptable</t>
  </si>
  <si>
    <t>N</t>
  </si>
  <si>
    <t>N+1</t>
  </si>
  <si>
    <t>N+2</t>
  </si>
  <si>
    <t>N+3</t>
  </si>
  <si>
    <t>N+4</t>
  </si>
  <si>
    <t>N+5</t>
  </si>
  <si>
    <t>N+6</t>
  </si>
  <si>
    <t>N+7</t>
  </si>
  <si>
    <t>N+8</t>
  </si>
  <si>
    <t>N+9</t>
  </si>
  <si>
    <t>Mat Inf</t>
  </si>
  <si>
    <t>Mat Ind</t>
  </si>
  <si>
    <t>Amort.</t>
  </si>
  <si>
    <t>Tot</t>
  </si>
  <si>
    <t>On a</t>
  </si>
  <si>
    <t>125 800*0,1*x=62900</t>
  </si>
  <si>
    <t>D'où x=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</si>
</sst>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3" borderId="4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3" fontId="0" fillId="4" borderId="5" xfId="0" applyNumberFormat="1" applyFill="1" applyBorder="1" applyAlignment="1">
      <alignment horizontal="center" vertical="center"/>
    </xf>
    <xf numFmtId="2" fontId="0" fillId="4" borderId="5" xfId="0" applyNumberFormat="1" applyFill="1" applyBorder="1" applyAlignment="1">
      <alignment horizontal="center" vertical="center"/>
    </xf>
    <xf numFmtId="4" fontId="0" fillId="4" borderId="5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4" fontId="0" fillId="4" borderId="6" xfId="0" applyNumberFormat="1" applyFill="1" applyBorder="1" applyAlignment="1">
      <alignment horizontal="center" vertical="center"/>
    </xf>
    <xf numFmtId="2" fontId="0" fillId="4" borderId="6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0" fontId="0" fillId="0" borderId="0" xfId="0" applyAlignment="1">
      <alignment horizontal="right"/>
    </xf>
    <xf numFmtId="3" fontId="0" fillId="4" borderId="6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tabSelected="1" workbookViewId="0">
      <selection activeCell="C7" sqref="C7"/>
    </sheetView>
  </sheetViews>
  <sheetFormatPr baseColWidth="10" defaultRowHeight="15"/>
  <cols>
    <col min="2" max="2" width="14.7109375" bestFit="1" customWidth="1"/>
    <col min="3" max="3" width="19.140625" bestFit="1" customWidth="1"/>
    <col min="5" max="5" width="22.28515625" bestFit="1" customWidth="1"/>
  </cols>
  <sheetData>
    <row r="1" spans="1:5">
      <c r="A1" t="s">
        <v>16</v>
      </c>
      <c r="B1" s="14">
        <v>51800</v>
      </c>
      <c r="C1" s="13" t="s">
        <v>19</v>
      </c>
      <c r="D1" s="14">
        <f>(B1+B2)</f>
        <v>125800</v>
      </c>
    </row>
    <row r="2" spans="1:5">
      <c r="A2" t="s">
        <v>17</v>
      </c>
      <c r="B2" s="14">
        <v>74000</v>
      </c>
    </row>
    <row r="4" spans="1:5">
      <c r="A4" t="s">
        <v>18</v>
      </c>
      <c r="B4" s="14">
        <v>62900</v>
      </c>
    </row>
    <row r="5" spans="1:5">
      <c r="B5" t="s">
        <v>20</v>
      </c>
      <c r="C5" t="s">
        <v>21</v>
      </c>
    </row>
    <row r="6" spans="1:5">
      <c r="C6" s="15" t="s">
        <v>22</v>
      </c>
      <c r="D6">
        <f>B4/(D1*0.1)</f>
        <v>5</v>
      </c>
    </row>
    <row r="10" spans="1:5" ht="15.75">
      <c r="A10" s="1" t="s">
        <v>0</v>
      </c>
      <c r="B10" s="2"/>
      <c r="C10" s="2"/>
      <c r="D10" s="2"/>
      <c r="E10" s="3"/>
    </row>
    <row r="11" spans="1:5">
      <c r="A11" s="4" t="s">
        <v>1</v>
      </c>
      <c r="B11" s="5" t="s">
        <v>2</v>
      </c>
      <c r="C11" s="5" t="s">
        <v>3</v>
      </c>
      <c r="D11" s="5" t="s">
        <v>4</v>
      </c>
      <c r="E11" s="5" t="s">
        <v>5</v>
      </c>
    </row>
    <row r="12" spans="1:5">
      <c r="A12" s="6" t="s">
        <v>6</v>
      </c>
      <c r="B12" s="7">
        <f>D1</f>
        <v>125800</v>
      </c>
      <c r="C12" s="8">
        <f>$B$12/10</f>
        <v>12580</v>
      </c>
      <c r="D12" s="8">
        <f>C12</f>
        <v>12580</v>
      </c>
      <c r="E12" s="9">
        <f>B12 -C12</f>
        <v>113220</v>
      </c>
    </row>
    <row r="13" spans="1:5">
      <c r="A13" s="6" t="s">
        <v>7</v>
      </c>
      <c r="B13" s="7">
        <f>E12</f>
        <v>113220</v>
      </c>
      <c r="C13" s="8">
        <f t="shared" ref="C13:C21" si="0">$B$12/10</f>
        <v>12580</v>
      </c>
      <c r="D13" s="8">
        <f>D12+C13</f>
        <v>25160</v>
      </c>
      <c r="E13" s="9">
        <f t="shared" ref="E13:E21" si="1">B13 -C13</f>
        <v>100640</v>
      </c>
    </row>
    <row r="14" spans="1:5">
      <c r="A14" s="6" t="s">
        <v>8</v>
      </c>
      <c r="B14" s="7">
        <f t="shared" ref="B14:B21" si="2">E13</f>
        <v>100640</v>
      </c>
      <c r="C14" s="8">
        <f t="shared" si="0"/>
        <v>12580</v>
      </c>
      <c r="D14" s="8">
        <f t="shared" ref="D14:D21" si="3">D13+C14</f>
        <v>37740</v>
      </c>
      <c r="E14" s="9">
        <f t="shared" si="1"/>
        <v>88060</v>
      </c>
    </row>
    <row r="15" spans="1:5">
      <c r="A15" s="6" t="s">
        <v>9</v>
      </c>
      <c r="B15" s="7">
        <f t="shared" si="2"/>
        <v>88060</v>
      </c>
      <c r="C15" s="8">
        <f t="shared" si="0"/>
        <v>12580</v>
      </c>
      <c r="D15" s="8">
        <f t="shared" si="3"/>
        <v>50320</v>
      </c>
      <c r="E15" s="9">
        <f t="shared" si="1"/>
        <v>75480</v>
      </c>
    </row>
    <row r="16" spans="1:5">
      <c r="A16" s="6" t="s">
        <v>10</v>
      </c>
      <c r="B16" s="7">
        <f t="shared" si="2"/>
        <v>75480</v>
      </c>
      <c r="C16" s="8">
        <f t="shared" si="0"/>
        <v>12580</v>
      </c>
      <c r="D16" s="8">
        <f t="shared" si="3"/>
        <v>62900</v>
      </c>
      <c r="E16" s="9">
        <f t="shared" si="1"/>
        <v>62900</v>
      </c>
    </row>
    <row r="17" spans="1:5">
      <c r="A17" s="6" t="s">
        <v>11</v>
      </c>
      <c r="B17" s="7">
        <f t="shared" si="2"/>
        <v>62900</v>
      </c>
      <c r="C17" s="8">
        <f t="shared" si="0"/>
        <v>12580</v>
      </c>
      <c r="D17" s="8">
        <f t="shared" si="3"/>
        <v>75480</v>
      </c>
      <c r="E17" s="9">
        <f t="shared" si="1"/>
        <v>50320</v>
      </c>
    </row>
    <row r="18" spans="1:5">
      <c r="A18" s="6" t="s">
        <v>12</v>
      </c>
      <c r="B18" s="7">
        <f t="shared" si="2"/>
        <v>50320</v>
      </c>
      <c r="C18" s="8">
        <f t="shared" si="0"/>
        <v>12580</v>
      </c>
      <c r="D18" s="8">
        <f t="shared" si="3"/>
        <v>88060</v>
      </c>
      <c r="E18" s="9">
        <f t="shared" si="1"/>
        <v>37740</v>
      </c>
    </row>
    <row r="19" spans="1:5">
      <c r="A19" s="6" t="s">
        <v>13</v>
      </c>
      <c r="B19" s="7">
        <f t="shared" si="2"/>
        <v>37740</v>
      </c>
      <c r="C19" s="8">
        <f t="shared" si="0"/>
        <v>12580</v>
      </c>
      <c r="D19" s="8">
        <f t="shared" si="3"/>
        <v>100640</v>
      </c>
      <c r="E19" s="9">
        <f t="shared" si="1"/>
        <v>25160</v>
      </c>
    </row>
    <row r="20" spans="1:5">
      <c r="A20" s="6" t="s">
        <v>14</v>
      </c>
      <c r="B20" s="7">
        <f t="shared" si="2"/>
        <v>25160</v>
      </c>
      <c r="C20" s="8">
        <f t="shared" si="0"/>
        <v>12580</v>
      </c>
      <c r="D20" s="8">
        <f t="shared" si="3"/>
        <v>113220</v>
      </c>
      <c r="E20" s="9">
        <f t="shared" si="1"/>
        <v>12580</v>
      </c>
    </row>
    <row r="21" spans="1:5">
      <c r="A21" s="10" t="s">
        <v>15</v>
      </c>
      <c r="B21" s="16">
        <f t="shared" si="2"/>
        <v>12580</v>
      </c>
      <c r="C21" s="12">
        <f t="shared" si="0"/>
        <v>12580</v>
      </c>
      <c r="D21" s="12">
        <f t="shared" si="3"/>
        <v>125800</v>
      </c>
      <c r="E21" s="11">
        <f t="shared" si="1"/>
        <v>0</v>
      </c>
    </row>
  </sheetData>
  <mergeCells count="1">
    <mergeCell ref="A10:E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EISTI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2009-12-01T08:47:32Z</dcterms:created>
  <dcterms:modified xsi:type="dcterms:W3CDTF">2009-12-01T09:00:36Z</dcterms:modified>
</cp:coreProperties>
</file>