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735" windowHeight="106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2" i="1"/>
  <c r="E33"/>
  <c r="E34"/>
  <c r="E35"/>
  <c r="E36"/>
  <c r="E37"/>
  <c r="E31"/>
  <c r="E19"/>
  <c r="E20"/>
  <c r="E21"/>
  <c r="E22"/>
  <c r="E23"/>
  <c r="E24"/>
  <c r="E18"/>
  <c r="F31"/>
  <c r="F19"/>
  <c r="F20"/>
  <c r="F21"/>
  <c r="F22"/>
  <c r="F23"/>
  <c r="F24"/>
  <c r="F18"/>
  <c r="H37"/>
  <c r="F37"/>
  <c r="G37" s="1"/>
  <c r="D37"/>
  <c r="H36"/>
  <c r="D36"/>
  <c r="F36" s="1"/>
  <c r="G36" s="1"/>
  <c r="H35"/>
  <c r="F35"/>
  <c r="G35" s="1"/>
  <c r="D35"/>
  <c r="H34"/>
  <c r="D34"/>
  <c r="F34" s="1"/>
  <c r="G34" s="1"/>
  <c r="H33"/>
  <c r="F33"/>
  <c r="G33" s="1"/>
  <c r="D33"/>
  <c r="H32"/>
  <c r="D32"/>
  <c r="F32" s="1"/>
  <c r="G32" s="1"/>
  <c r="H31"/>
  <c r="G31"/>
  <c r="D31"/>
  <c r="H24"/>
  <c r="G24"/>
  <c r="D24"/>
  <c r="H23"/>
  <c r="G23"/>
  <c r="D23"/>
  <c r="H22"/>
  <c r="D22"/>
  <c r="G22" s="1"/>
  <c r="H21"/>
  <c r="G21"/>
  <c r="D21"/>
  <c r="H20"/>
  <c r="D20"/>
  <c r="G20" s="1"/>
  <c r="H19"/>
  <c r="G19"/>
  <c r="D19"/>
  <c r="H18"/>
  <c r="D18"/>
  <c r="G18" s="1"/>
  <c r="H6"/>
  <c r="H7"/>
  <c r="H8"/>
  <c r="H9"/>
  <c r="H10"/>
  <c r="H11"/>
  <c r="H5"/>
  <c r="G6"/>
  <c r="G7"/>
  <c r="G8"/>
  <c r="G9"/>
  <c r="G10"/>
  <c r="G11"/>
  <c r="G5"/>
  <c r="F6"/>
  <c r="F7"/>
  <c r="F8"/>
  <c r="F9"/>
  <c r="F10"/>
  <c r="F11"/>
  <c r="F5"/>
  <c r="E6"/>
  <c r="E7"/>
  <c r="E8"/>
  <c r="E9"/>
  <c r="E10"/>
  <c r="E11"/>
  <c r="E5"/>
  <c r="D6"/>
  <c r="D7"/>
  <c r="D8"/>
  <c r="D9"/>
  <c r="D10"/>
  <c r="D11"/>
  <c r="D5"/>
</calcChain>
</file>

<file path=xl/sharedStrings.xml><?xml version="1.0" encoding="utf-8"?>
<sst xmlns="http://schemas.openxmlformats.org/spreadsheetml/2006/main" count="30" uniqueCount="9">
  <si>
    <t>t</t>
  </si>
  <si>
    <t>BN3</t>
  </si>
  <si>
    <t>CP</t>
  </si>
  <si>
    <t>D</t>
  </si>
  <si>
    <t>i</t>
  </si>
  <si>
    <t>iD</t>
  </si>
  <si>
    <t>BN1=(BN3-iD)(1-t)</t>
  </si>
  <si>
    <t>Rf=BN1/CP</t>
  </si>
  <si>
    <t>D/CP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</si>
</sst>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157174103237095"/>
          <c:y val="6.9919072615923006E-2"/>
          <c:w val="0.69455314960629921"/>
          <c:h val="0.79822506561679785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numRef>
              <c:f>Feuil1!$H$5:$H$11</c:f>
              <c:numCache>
                <c:formatCode>0%</c:formatCode>
                <c:ptCount val="7"/>
                <c:pt idx="0">
                  <c:v>0.1111111111111111</c:v>
                </c:pt>
                <c:pt idx="1">
                  <c:v>0.25</c:v>
                </c:pt>
                <c:pt idx="2">
                  <c:v>0.42857142857142855</c:v>
                </c:pt>
                <c:pt idx="3">
                  <c:v>0.66666666666666663</c:v>
                </c:pt>
                <c:pt idx="4">
                  <c:v>1</c:v>
                </c:pt>
                <c:pt idx="5">
                  <c:v>1.5</c:v>
                </c:pt>
                <c:pt idx="6">
                  <c:v>2.3333333333333335</c:v>
                </c:pt>
              </c:numCache>
            </c:numRef>
          </c:cat>
          <c:val>
            <c:numRef>
              <c:f>Feuil1!$G$5:$G$11</c:f>
              <c:numCache>
                <c:formatCode>0%</c:formatCode>
                <c:ptCount val="7"/>
                <c:pt idx="0">
                  <c:v>0.12445066666666668</c:v>
                </c:pt>
                <c:pt idx="1">
                  <c:v>0.12833975000000003</c:v>
                </c:pt>
                <c:pt idx="2">
                  <c:v>0.13143514285714286</c:v>
                </c:pt>
                <c:pt idx="3">
                  <c:v>0.13334000000000004</c:v>
                </c:pt>
                <c:pt idx="4">
                  <c:v>0.12667300000000001</c:v>
                </c:pt>
                <c:pt idx="5">
                  <c:v>0.120006</c:v>
                </c:pt>
                <c:pt idx="6">
                  <c:v>7.3337000000000027E-2</c:v>
                </c:pt>
              </c:numCache>
            </c:numRef>
          </c:val>
        </c:ser>
        <c:marker val="1"/>
        <c:axId val="70456064"/>
        <c:axId val="70457600"/>
      </c:lineChart>
      <c:catAx>
        <c:axId val="70456064"/>
        <c:scaling>
          <c:orientation val="minMax"/>
        </c:scaling>
        <c:axPos val="b"/>
        <c:numFmt formatCode="0%" sourceLinked="1"/>
        <c:tickLblPos val="nextTo"/>
        <c:crossAx val="70457600"/>
        <c:crosses val="autoZero"/>
        <c:auto val="1"/>
        <c:lblAlgn val="ctr"/>
        <c:lblOffset val="100"/>
      </c:catAx>
      <c:valAx>
        <c:axId val="70457600"/>
        <c:scaling>
          <c:orientation val="minMax"/>
        </c:scaling>
        <c:axPos val="l"/>
        <c:majorGridlines/>
        <c:numFmt formatCode="0%" sourceLinked="1"/>
        <c:tickLblPos val="nextTo"/>
        <c:crossAx val="70456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Feuil1!$H$18:$H$24</c:f>
              <c:numCache>
                <c:formatCode>0%</c:formatCode>
                <c:ptCount val="7"/>
                <c:pt idx="0">
                  <c:v>0.1111111111111111</c:v>
                </c:pt>
                <c:pt idx="1">
                  <c:v>0.25</c:v>
                </c:pt>
                <c:pt idx="2">
                  <c:v>0.42857142857142855</c:v>
                </c:pt>
                <c:pt idx="3">
                  <c:v>0.66666666666666663</c:v>
                </c:pt>
                <c:pt idx="4">
                  <c:v>1</c:v>
                </c:pt>
                <c:pt idx="5">
                  <c:v>1.5</c:v>
                </c:pt>
                <c:pt idx="6">
                  <c:v>2.3333333333333335</c:v>
                </c:pt>
              </c:numCache>
            </c:numRef>
          </c:cat>
          <c:val>
            <c:numRef>
              <c:f>Feuil1!$G$18:$G$24</c:f>
              <c:numCache>
                <c:formatCode>0%</c:formatCode>
                <c:ptCount val="7"/>
                <c:pt idx="0">
                  <c:v>0.10222733333333334</c:v>
                </c:pt>
                <c:pt idx="1">
                  <c:v>0.10333850000000001</c:v>
                </c:pt>
                <c:pt idx="2">
                  <c:v>0.10286228571428573</c:v>
                </c:pt>
                <c:pt idx="3">
                  <c:v>0.10000500000000001</c:v>
                </c:pt>
                <c:pt idx="4">
                  <c:v>8.6670999999999998E-2</c:v>
                </c:pt>
                <c:pt idx="5">
                  <c:v>7.0003499999999996E-2</c:v>
                </c:pt>
                <c:pt idx="6">
                  <c:v>6.6670000000000063E-3</c:v>
                </c:pt>
              </c:numCache>
            </c:numRef>
          </c:val>
        </c:ser>
        <c:marker val="1"/>
        <c:axId val="57861248"/>
        <c:axId val="57862784"/>
      </c:lineChart>
      <c:catAx>
        <c:axId val="57861248"/>
        <c:scaling>
          <c:orientation val="minMax"/>
        </c:scaling>
        <c:axPos val="b"/>
        <c:numFmt formatCode="0%" sourceLinked="1"/>
        <c:tickLblPos val="nextTo"/>
        <c:crossAx val="57862784"/>
        <c:crosses val="autoZero"/>
        <c:auto val="1"/>
        <c:lblAlgn val="ctr"/>
        <c:lblOffset val="100"/>
      </c:catAx>
      <c:valAx>
        <c:axId val="57862784"/>
        <c:scaling>
          <c:orientation val="minMax"/>
        </c:scaling>
        <c:axPos val="l"/>
        <c:majorGridlines/>
        <c:numFmt formatCode="0%" sourceLinked="1"/>
        <c:tickLblPos val="nextTo"/>
        <c:crossAx val="57861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6062992125984"/>
          <c:y val="4.214129483814523E-2"/>
          <c:w val="0.69455314960629921"/>
          <c:h val="0.89719889180519097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numRef>
              <c:f>Feuil1!$H$31:$H$37</c:f>
              <c:numCache>
                <c:formatCode>0%</c:formatCode>
                <c:ptCount val="7"/>
                <c:pt idx="0">
                  <c:v>0.1111111111111111</c:v>
                </c:pt>
                <c:pt idx="1">
                  <c:v>0.25</c:v>
                </c:pt>
                <c:pt idx="2">
                  <c:v>0.42857142857142855</c:v>
                </c:pt>
                <c:pt idx="3">
                  <c:v>0.66666666666666663</c:v>
                </c:pt>
                <c:pt idx="4">
                  <c:v>1</c:v>
                </c:pt>
                <c:pt idx="5">
                  <c:v>1.5</c:v>
                </c:pt>
                <c:pt idx="6">
                  <c:v>2.3333333333333335</c:v>
                </c:pt>
              </c:numCache>
            </c:numRef>
          </c:cat>
          <c:val>
            <c:numRef>
              <c:f>Feuil1!$G$31:$G$37</c:f>
              <c:numCache>
                <c:formatCode>0%</c:formatCode>
                <c:ptCount val="7"/>
                <c:pt idx="0">
                  <c:v>8.000400000000002E-2</c:v>
                </c:pt>
                <c:pt idx="1">
                  <c:v>7.8337249999999997E-2</c:v>
                </c:pt>
                <c:pt idx="2">
                  <c:v>7.4289428571428576E-2</c:v>
                </c:pt>
                <c:pt idx="3">
                  <c:v>6.6670000000000007E-2</c:v>
                </c:pt>
                <c:pt idx="4">
                  <c:v>4.6668999999999988E-2</c:v>
                </c:pt>
                <c:pt idx="5">
                  <c:v>2.0000999999999984E-2</c:v>
                </c:pt>
                <c:pt idx="6">
                  <c:v>-6.0003000000000008E-2</c:v>
                </c:pt>
              </c:numCache>
            </c:numRef>
          </c:val>
        </c:ser>
        <c:marker val="1"/>
        <c:axId val="57847168"/>
        <c:axId val="57860864"/>
      </c:lineChart>
      <c:catAx>
        <c:axId val="57847168"/>
        <c:scaling>
          <c:orientation val="minMax"/>
        </c:scaling>
        <c:axPos val="b"/>
        <c:numFmt formatCode="0%" sourceLinked="1"/>
        <c:tickLblPos val="nextTo"/>
        <c:crossAx val="57860864"/>
        <c:crosses val="autoZero"/>
        <c:auto val="1"/>
        <c:lblAlgn val="ctr"/>
        <c:lblOffset val="100"/>
      </c:catAx>
      <c:valAx>
        <c:axId val="57860864"/>
        <c:scaling>
          <c:orientation val="minMax"/>
        </c:scaling>
        <c:axPos val="l"/>
        <c:majorGridlines/>
        <c:numFmt formatCode="0%" sourceLinked="1"/>
        <c:tickLblPos val="nextTo"/>
        <c:crossAx val="57847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28575</xdr:rowOff>
    </xdr:from>
    <xdr:to>
      <xdr:col>13</xdr:col>
      <xdr:colOff>409575</xdr:colOff>
      <xdr:row>11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13</xdr:row>
      <xdr:rowOff>0</xdr:rowOff>
    </xdr:from>
    <xdr:to>
      <xdr:col>13</xdr:col>
      <xdr:colOff>361950</xdr:colOff>
      <xdr:row>23</xdr:row>
      <xdr:rowOff>190500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133350</xdr:colOff>
      <xdr:row>26</xdr:row>
      <xdr:rowOff>0</xdr:rowOff>
    </xdr:from>
    <xdr:to>
      <xdr:col>13</xdr:col>
      <xdr:colOff>304800</xdr:colOff>
      <xdr:row>37</xdr:row>
      <xdr:rowOff>19050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O31" sqref="O31"/>
    </sheetView>
  </sheetViews>
  <sheetFormatPr baseColWidth="10" defaultRowHeight="15"/>
  <cols>
    <col min="1" max="1" width="6.5703125" customWidth="1"/>
    <col min="2" max="2" width="7.28515625" customWidth="1"/>
    <col min="3" max="3" width="6" customWidth="1"/>
    <col min="4" max="4" width="9.7109375" customWidth="1"/>
    <col min="5" max="5" width="11.28515625" customWidth="1"/>
    <col min="6" max="6" width="22.140625" customWidth="1"/>
    <col min="7" max="7" width="16.140625" customWidth="1"/>
    <col min="8" max="8" width="9.85546875" customWidth="1"/>
  </cols>
  <sheetData>
    <row r="1" spans="1:8" ht="18.75">
      <c r="A1" s="1" t="s">
        <v>0</v>
      </c>
      <c r="B1" s="2">
        <v>0.33329999999999999</v>
      </c>
      <c r="C1" s="3"/>
      <c r="D1" s="3"/>
      <c r="E1" s="3"/>
      <c r="F1" s="3"/>
      <c r="G1" s="3"/>
      <c r="H1" s="4"/>
    </row>
    <row r="2" spans="1:8" ht="18.75">
      <c r="A2" s="5" t="s">
        <v>1</v>
      </c>
      <c r="B2" s="6">
        <v>1.8</v>
      </c>
      <c r="C2" s="7"/>
      <c r="D2" s="7"/>
      <c r="E2" s="7"/>
      <c r="F2" s="7"/>
      <c r="G2" s="7"/>
      <c r="H2" s="8"/>
    </row>
    <row r="3" spans="1:8" ht="21">
      <c r="A3" s="5" t="s">
        <v>2</v>
      </c>
      <c r="B3" s="9" t="s">
        <v>3</v>
      </c>
      <c r="C3" s="9" t="s">
        <v>4</v>
      </c>
      <c r="D3" s="9" t="s">
        <v>5</v>
      </c>
      <c r="E3" s="9" t="s">
        <v>1</v>
      </c>
      <c r="F3" s="9" t="s">
        <v>6</v>
      </c>
      <c r="G3" s="9" t="s">
        <v>7</v>
      </c>
      <c r="H3" s="10" t="s">
        <v>8</v>
      </c>
    </row>
    <row r="4" spans="1:8">
      <c r="A4" s="11">
        <v>10</v>
      </c>
      <c r="B4" s="7">
        <v>0</v>
      </c>
      <c r="C4" s="7"/>
      <c r="D4" s="7"/>
      <c r="E4" s="7"/>
      <c r="F4" s="7"/>
      <c r="G4" s="7"/>
      <c r="H4" s="8"/>
    </row>
    <row r="5" spans="1:8">
      <c r="A5" s="11">
        <v>9</v>
      </c>
      <c r="B5" s="7">
        <v>1</v>
      </c>
      <c r="C5" s="12">
        <v>0.12</v>
      </c>
      <c r="D5" s="7">
        <f>B5*C5</f>
        <v>0.12</v>
      </c>
      <c r="E5" s="7">
        <f>B$2</f>
        <v>1.8</v>
      </c>
      <c r="F5" s="7">
        <f>(E5-D5)*(1-B$1)</f>
        <v>1.1200560000000002</v>
      </c>
      <c r="G5" s="13">
        <f>F5/A5</f>
        <v>0.12445066666666668</v>
      </c>
      <c r="H5" s="14">
        <f>B5/A5</f>
        <v>0.1111111111111111</v>
      </c>
    </row>
    <row r="6" spans="1:8">
      <c r="A6" s="11">
        <v>8</v>
      </c>
      <c r="B6" s="7">
        <v>2</v>
      </c>
      <c r="C6" s="12">
        <v>0.13</v>
      </c>
      <c r="D6" s="7">
        <f t="shared" ref="D6:D11" si="0">B6*C6</f>
        <v>0.26</v>
      </c>
      <c r="E6" s="7">
        <f t="shared" ref="E6:E11" si="1">B$2</f>
        <v>1.8</v>
      </c>
      <c r="F6" s="7">
        <f t="shared" ref="F6:F11" si="2">(E6-D6)*(1-B$1)</f>
        <v>1.0267180000000002</v>
      </c>
      <c r="G6" s="13">
        <f t="shared" ref="G6:G11" si="3">F6/A6</f>
        <v>0.12833975000000003</v>
      </c>
      <c r="H6" s="14">
        <f t="shared" ref="H6:H11" si="4">B6/A6</f>
        <v>0.25</v>
      </c>
    </row>
    <row r="7" spans="1:8">
      <c r="A7" s="11">
        <v>7</v>
      </c>
      <c r="B7" s="7">
        <v>3</v>
      </c>
      <c r="C7" s="12">
        <v>0.14000000000000001</v>
      </c>
      <c r="D7" s="7">
        <f t="shared" si="0"/>
        <v>0.42000000000000004</v>
      </c>
      <c r="E7" s="7">
        <f t="shared" si="1"/>
        <v>1.8</v>
      </c>
      <c r="F7" s="7">
        <f t="shared" si="2"/>
        <v>0.92004600000000003</v>
      </c>
      <c r="G7" s="13">
        <f t="shared" si="3"/>
        <v>0.13143514285714286</v>
      </c>
      <c r="H7" s="14">
        <f t="shared" si="4"/>
        <v>0.42857142857142855</v>
      </c>
    </row>
    <row r="8" spans="1:8">
      <c r="A8" s="11">
        <v>6</v>
      </c>
      <c r="B8" s="7">
        <v>4</v>
      </c>
      <c r="C8" s="12">
        <v>0.15</v>
      </c>
      <c r="D8" s="7">
        <f t="shared" si="0"/>
        <v>0.6</v>
      </c>
      <c r="E8" s="7">
        <f t="shared" si="1"/>
        <v>1.8</v>
      </c>
      <c r="F8" s="7">
        <f t="shared" si="2"/>
        <v>0.8000400000000002</v>
      </c>
      <c r="G8" s="13">
        <f t="shared" si="3"/>
        <v>0.13334000000000004</v>
      </c>
      <c r="H8" s="14">
        <f t="shared" si="4"/>
        <v>0.66666666666666663</v>
      </c>
    </row>
    <row r="9" spans="1:8">
      <c r="A9" s="11">
        <v>5</v>
      </c>
      <c r="B9" s="7">
        <v>5</v>
      </c>
      <c r="C9" s="12">
        <v>0.17</v>
      </c>
      <c r="D9" s="7">
        <f t="shared" si="0"/>
        <v>0.85000000000000009</v>
      </c>
      <c r="E9" s="7">
        <f t="shared" si="1"/>
        <v>1.8</v>
      </c>
      <c r="F9" s="7">
        <f t="shared" si="2"/>
        <v>0.63336500000000007</v>
      </c>
      <c r="G9" s="13">
        <f t="shared" si="3"/>
        <v>0.12667300000000001</v>
      </c>
      <c r="H9" s="14">
        <f t="shared" si="4"/>
        <v>1</v>
      </c>
    </row>
    <row r="10" spans="1:8">
      <c r="A10" s="11">
        <v>4</v>
      </c>
      <c r="B10" s="7">
        <v>6</v>
      </c>
      <c r="C10" s="12">
        <v>0.18</v>
      </c>
      <c r="D10" s="7">
        <f t="shared" si="0"/>
        <v>1.08</v>
      </c>
      <c r="E10" s="7">
        <f t="shared" si="1"/>
        <v>1.8</v>
      </c>
      <c r="F10" s="7">
        <f t="shared" si="2"/>
        <v>0.48002400000000001</v>
      </c>
      <c r="G10" s="13">
        <f t="shared" si="3"/>
        <v>0.120006</v>
      </c>
      <c r="H10" s="14">
        <f t="shared" si="4"/>
        <v>1.5</v>
      </c>
    </row>
    <row r="11" spans="1:8" ht="15.75" thickBot="1">
      <c r="A11" s="15">
        <v>3</v>
      </c>
      <c r="B11" s="16">
        <v>7</v>
      </c>
      <c r="C11" s="17">
        <v>0.21</v>
      </c>
      <c r="D11" s="16">
        <f t="shared" si="0"/>
        <v>1.47</v>
      </c>
      <c r="E11" s="16">
        <f t="shared" si="1"/>
        <v>1.8</v>
      </c>
      <c r="F11" s="16">
        <f t="shared" si="2"/>
        <v>0.22001100000000007</v>
      </c>
      <c r="G11" s="18">
        <f t="shared" si="3"/>
        <v>7.3337000000000027E-2</v>
      </c>
      <c r="H11" s="19">
        <f t="shared" si="4"/>
        <v>2.3333333333333335</v>
      </c>
    </row>
    <row r="13" spans="1:8" ht="15.75" thickBot="1"/>
    <row r="14" spans="1:8" ht="18.75">
      <c r="A14" s="1" t="s">
        <v>0</v>
      </c>
      <c r="B14" s="2">
        <v>0.33329999999999999</v>
      </c>
      <c r="C14" s="3"/>
      <c r="D14" s="3"/>
      <c r="E14" s="3"/>
      <c r="F14" s="3"/>
      <c r="G14" s="3"/>
      <c r="H14" s="4"/>
    </row>
    <row r="15" spans="1:8" ht="18.75">
      <c r="A15" s="5" t="s">
        <v>1</v>
      </c>
      <c r="B15" s="6">
        <v>1.5</v>
      </c>
      <c r="C15" s="7"/>
      <c r="D15" s="7"/>
      <c r="E15" s="7"/>
      <c r="F15" s="7"/>
      <c r="G15" s="7"/>
      <c r="H15" s="8"/>
    </row>
    <row r="16" spans="1:8" ht="21">
      <c r="A16" s="5" t="s">
        <v>2</v>
      </c>
      <c r="B16" s="9" t="s">
        <v>3</v>
      </c>
      <c r="C16" s="9" t="s">
        <v>4</v>
      </c>
      <c r="D16" s="9" t="s">
        <v>5</v>
      </c>
      <c r="E16" s="9" t="s">
        <v>1</v>
      </c>
      <c r="F16" s="9" t="s">
        <v>6</v>
      </c>
      <c r="G16" s="9" t="s">
        <v>7</v>
      </c>
      <c r="H16" s="10" t="s">
        <v>8</v>
      </c>
    </row>
    <row r="17" spans="1:8">
      <c r="A17" s="11">
        <v>10</v>
      </c>
      <c r="B17" s="7">
        <v>0</v>
      </c>
      <c r="C17" s="7"/>
      <c r="D17" s="7"/>
      <c r="E17" s="7"/>
      <c r="F17" s="7"/>
      <c r="G17" s="7"/>
      <c r="H17" s="8"/>
    </row>
    <row r="18" spans="1:8">
      <c r="A18" s="11">
        <v>9</v>
      </c>
      <c r="B18" s="7">
        <v>1</v>
      </c>
      <c r="C18" s="12">
        <v>0.12</v>
      </c>
      <c r="D18" s="7">
        <f>B18*C18</f>
        <v>0.12</v>
      </c>
      <c r="E18" s="7">
        <f>B$15</f>
        <v>1.5</v>
      </c>
      <c r="F18" s="7">
        <f>(E18-D18)*(1-B$14)</f>
        <v>0.92004600000000003</v>
      </c>
      <c r="G18" s="13">
        <f>F18/A18</f>
        <v>0.10222733333333334</v>
      </c>
      <c r="H18" s="14">
        <f>B18/A18</f>
        <v>0.1111111111111111</v>
      </c>
    </row>
    <row r="19" spans="1:8">
      <c r="A19" s="11">
        <v>8</v>
      </c>
      <c r="B19" s="7">
        <v>2</v>
      </c>
      <c r="C19" s="12">
        <v>0.13</v>
      </c>
      <c r="D19" s="7">
        <f t="shared" ref="D19:D24" si="5">B19*C19</f>
        <v>0.26</v>
      </c>
      <c r="E19" s="7">
        <f t="shared" ref="E19:E24" si="6">B$15</f>
        <v>1.5</v>
      </c>
      <c r="F19" s="7">
        <f t="shared" ref="F19:F24" si="7">(E19-D19)*(1-B$14)</f>
        <v>0.82670800000000011</v>
      </c>
      <c r="G19" s="13">
        <f t="shared" ref="G19:G24" si="8">F19/A19</f>
        <v>0.10333850000000001</v>
      </c>
      <c r="H19" s="14">
        <f t="shared" ref="H19:H24" si="9">B19/A19</f>
        <v>0.25</v>
      </c>
    </row>
    <row r="20" spans="1:8">
      <c r="A20" s="11">
        <v>7</v>
      </c>
      <c r="B20" s="7">
        <v>3</v>
      </c>
      <c r="C20" s="12">
        <v>0.14000000000000001</v>
      </c>
      <c r="D20" s="7">
        <f t="shared" si="5"/>
        <v>0.42000000000000004</v>
      </c>
      <c r="E20" s="7">
        <f t="shared" si="6"/>
        <v>1.5</v>
      </c>
      <c r="F20" s="7">
        <f t="shared" si="7"/>
        <v>0.72003600000000012</v>
      </c>
      <c r="G20" s="13">
        <f t="shared" si="8"/>
        <v>0.10286228571428573</v>
      </c>
      <c r="H20" s="14">
        <f t="shared" si="9"/>
        <v>0.42857142857142855</v>
      </c>
    </row>
    <row r="21" spans="1:8">
      <c r="A21" s="11">
        <v>6</v>
      </c>
      <c r="B21" s="7">
        <v>4</v>
      </c>
      <c r="C21" s="12">
        <v>0.15</v>
      </c>
      <c r="D21" s="7">
        <f t="shared" si="5"/>
        <v>0.6</v>
      </c>
      <c r="E21" s="7">
        <f t="shared" si="6"/>
        <v>1.5</v>
      </c>
      <c r="F21" s="7">
        <f t="shared" si="7"/>
        <v>0.60003000000000006</v>
      </c>
      <c r="G21" s="13">
        <f t="shared" si="8"/>
        <v>0.10000500000000001</v>
      </c>
      <c r="H21" s="14">
        <f t="shared" si="9"/>
        <v>0.66666666666666663</v>
      </c>
    </row>
    <row r="22" spans="1:8">
      <c r="A22" s="11">
        <v>5</v>
      </c>
      <c r="B22" s="7">
        <v>5</v>
      </c>
      <c r="C22" s="12">
        <v>0.17</v>
      </c>
      <c r="D22" s="7">
        <f t="shared" si="5"/>
        <v>0.85000000000000009</v>
      </c>
      <c r="E22" s="7">
        <f t="shared" si="6"/>
        <v>1.5</v>
      </c>
      <c r="F22" s="7">
        <f t="shared" si="7"/>
        <v>0.43335499999999999</v>
      </c>
      <c r="G22" s="13">
        <f t="shared" si="8"/>
        <v>8.6670999999999998E-2</v>
      </c>
      <c r="H22" s="14">
        <f t="shared" si="9"/>
        <v>1</v>
      </c>
    </row>
    <row r="23" spans="1:8">
      <c r="A23" s="11">
        <v>4</v>
      </c>
      <c r="B23" s="7">
        <v>6</v>
      </c>
      <c r="C23" s="12">
        <v>0.18</v>
      </c>
      <c r="D23" s="7">
        <f t="shared" si="5"/>
        <v>1.08</v>
      </c>
      <c r="E23" s="7">
        <f t="shared" si="6"/>
        <v>1.5</v>
      </c>
      <c r="F23" s="7">
        <f t="shared" si="7"/>
        <v>0.28001399999999999</v>
      </c>
      <c r="G23" s="13">
        <f t="shared" si="8"/>
        <v>7.0003499999999996E-2</v>
      </c>
      <c r="H23" s="14">
        <f t="shared" si="9"/>
        <v>1.5</v>
      </c>
    </row>
    <row r="24" spans="1:8" ht="15.75" thickBot="1">
      <c r="A24" s="15">
        <v>3</v>
      </c>
      <c r="B24" s="16">
        <v>7</v>
      </c>
      <c r="C24" s="17">
        <v>0.21</v>
      </c>
      <c r="D24" s="16">
        <f t="shared" si="5"/>
        <v>1.47</v>
      </c>
      <c r="E24" s="16">
        <f t="shared" si="6"/>
        <v>1.5</v>
      </c>
      <c r="F24" s="16">
        <f t="shared" si="7"/>
        <v>2.0001000000000019E-2</v>
      </c>
      <c r="G24" s="18">
        <f t="shared" si="8"/>
        <v>6.6670000000000063E-3</v>
      </c>
      <c r="H24" s="19">
        <f t="shared" si="9"/>
        <v>2.3333333333333335</v>
      </c>
    </row>
    <row r="26" spans="1:8" ht="15.75" thickBot="1"/>
    <row r="27" spans="1:8" ht="18.75">
      <c r="A27" s="1" t="s">
        <v>0</v>
      </c>
      <c r="B27" s="2">
        <v>0.33329999999999999</v>
      </c>
      <c r="C27" s="3"/>
      <c r="D27" s="3"/>
      <c r="E27" s="3"/>
      <c r="F27" s="3"/>
      <c r="G27" s="3"/>
      <c r="H27" s="4"/>
    </row>
    <row r="28" spans="1:8" ht="18.75">
      <c r="A28" s="5" t="s">
        <v>1</v>
      </c>
      <c r="B28" s="6">
        <v>1.2</v>
      </c>
      <c r="C28" s="7"/>
      <c r="D28" s="7"/>
      <c r="E28" s="7"/>
      <c r="F28" s="7"/>
      <c r="G28" s="7"/>
      <c r="H28" s="8"/>
    </row>
    <row r="29" spans="1:8" ht="21">
      <c r="A29" s="5" t="s">
        <v>2</v>
      </c>
      <c r="B29" s="9" t="s">
        <v>3</v>
      </c>
      <c r="C29" s="9" t="s">
        <v>4</v>
      </c>
      <c r="D29" s="9" t="s">
        <v>5</v>
      </c>
      <c r="E29" s="9" t="s">
        <v>1</v>
      </c>
      <c r="F29" s="9" t="s">
        <v>6</v>
      </c>
      <c r="G29" s="9" t="s">
        <v>7</v>
      </c>
      <c r="H29" s="10" t="s">
        <v>8</v>
      </c>
    </row>
    <row r="30" spans="1:8">
      <c r="A30" s="11">
        <v>10</v>
      </c>
      <c r="B30" s="7">
        <v>0</v>
      </c>
      <c r="C30" s="7"/>
      <c r="D30" s="7"/>
      <c r="E30" s="7"/>
      <c r="F30" s="7"/>
      <c r="G30" s="7"/>
      <c r="H30" s="8"/>
    </row>
    <row r="31" spans="1:8">
      <c r="A31" s="11">
        <v>9</v>
      </c>
      <c r="B31" s="7">
        <v>1</v>
      </c>
      <c r="C31" s="12">
        <v>0.12</v>
      </c>
      <c r="D31" s="7">
        <f>B31*C31</f>
        <v>0.12</v>
      </c>
      <c r="E31" s="7">
        <f>B$28</f>
        <v>1.2</v>
      </c>
      <c r="F31" s="7">
        <f>(E31-D31)*(1-B$27)</f>
        <v>0.72003600000000012</v>
      </c>
      <c r="G31" s="13">
        <f>F31/A31</f>
        <v>8.000400000000002E-2</v>
      </c>
      <c r="H31" s="14">
        <f>B31/A31</f>
        <v>0.1111111111111111</v>
      </c>
    </row>
    <row r="32" spans="1:8">
      <c r="A32" s="11">
        <v>8</v>
      </c>
      <c r="B32" s="7">
        <v>2</v>
      </c>
      <c r="C32" s="12">
        <v>0.13</v>
      </c>
      <c r="D32" s="7">
        <f t="shared" ref="D32:D37" si="10">B32*C32</f>
        <v>0.26</v>
      </c>
      <c r="E32" s="7">
        <f t="shared" ref="E32:E37" si="11">B$28</f>
        <v>1.2</v>
      </c>
      <c r="F32" s="7">
        <f t="shared" ref="F32:F37" si="12">(E32-D32)*(1-B$1)</f>
        <v>0.62669799999999998</v>
      </c>
      <c r="G32" s="13">
        <f t="shared" ref="G32:G37" si="13">F32/A32</f>
        <v>7.8337249999999997E-2</v>
      </c>
      <c r="H32" s="14">
        <f t="shared" ref="H32:H37" si="14">B32/A32</f>
        <v>0.25</v>
      </c>
    </row>
    <row r="33" spans="1:8">
      <c r="A33" s="11">
        <v>7</v>
      </c>
      <c r="B33" s="7">
        <v>3</v>
      </c>
      <c r="C33" s="12">
        <v>0.14000000000000001</v>
      </c>
      <c r="D33" s="7">
        <f t="shared" si="10"/>
        <v>0.42000000000000004</v>
      </c>
      <c r="E33" s="7">
        <f t="shared" si="11"/>
        <v>1.2</v>
      </c>
      <c r="F33" s="7">
        <f t="shared" si="12"/>
        <v>0.52002599999999999</v>
      </c>
      <c r="G33" s="13">
        <f t="shared" si="13"/>
        <v>7.4289428571428576E-2</v>
      </c>
      <c r="H33" s="14">
        <f t="shared" si="14"/>
        <v>0.42857142857142855</v>
      </c>
    </row>
    <row r="34" spans="1:8">
      <c r="A34" s="11">
        <v>6</v>
      </c>
      <c r="B34" s="7">
        <v>4</v>
      </c>
      <c r="C34" s="12">
        <v>0.15</v>
      </c>
      <c r="D34" s="7">
        <f t="shared" si="10"/>
        <v>0.6</v>
      </c>
      <c r="E34" s="7">
        <f t="shared" si="11"/>
        <v>1.2</v>
      </c>
      <c r="F34" s="7">
        <f t="shared" si="12"/>
        <v>0.40002000000000004</v>
      </c>
      <c r="G34" s="13">
        <f t="shared" si="13"/>
        <v>6.6670000000000007E-2</v>
      </c>
      <c r="H34" s="14">
        <f t="shared" si="14"/>
        <v>0.66666666666666663</v>
      </c>
    </row>
    <row r="35" spans="1:8">
      <c r="A35" s="11">
        <v>5</v>
      </c>
      <c r="B35" s="7">
        <v>5</v>
      </c>
      <c r="C35" s="12">
        <v>0.17</v>
      </c>
      <c r="D35" s="7">
        <f t="shared" si="10"/>
        <v>0.85000000000000009</v>
      </c>
      <c r="E35" s="7">
        <f t="shared" si="11"/>
        <v>1.2</v>
      </c>
      <c r="F35" s="7">
        <f t="shared" si="12"/>
        <v>0.23334499999999994</v>
      </c>
      <c r="G35" s="13">
        <f t="shared" si="13"/>
        <v>4.6668999999999988E-2</v>
      </c>
      <c r="H35" s="14">
        <f t="shared" si="14"/>
        <v>1</v>
      </c>
    </row>
    <row r="36" spans="1:8">
      <c r="A36" s="11">
        <v>4</v>
      </c>
      <c r="B36" s="7">
        <v>6</v>
      </c>
      <c r="C36" s="12">
        <v>0.18</v>
      </c>
      <c r="D36" s="7">
        <f t="shared" si="10"/>
        <v>1.08</v>
      </c>
      <c r="E36" s="7">
        <f t="shared" si="11"/>
        <v>1.2</v>
      </c>
      <c r="F36" s="7">
        <f t="shared" si="12"/>
        <v>8.0003999999999936E-2</v>
      </c>
      <c r="G36" s="13">
        <f t="shared" si="13"/>
        <v>2.0000999999999984E-2</v>
      </c>
      <c r="H36" s="14">
        <f t="shared" si="14"/>
        <v>1.5</v>
      </c>
    </row>
    <row r="37" spans="1:8" ht="15.75" thickBot="1">
      <c r="A37" s="15">
        <v>3</v>
      </c>
      <c r="B37" s="16">
        <v>7</v>
      </c>
      <c r="C37" s="17">
        <v>0.21</v>
      </c>
      <c r="D37" s="16">
        <f t="shared" si="10"/>
        <v>1.47</v>
      </c>
      <c r="E37" s="16">
        <f t="shared" si="11"/>
        <v>1.2</v>
      </c>
      <c r="F37" s="16">
        <f t="shared" si="12"/>
        <v>-0.18000900000000003</v>
      </c>
      <c r="G37" s="18">
        <f t="shared" si="13"/>
        <v>-6.0003000000000008E-2</v>
      </c>
      <c r="H37" s="19">
        <f t="shared" si="14"/>
        <v>2.3333333333333335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2008-04-16T08:35:47Z</dcterms:created>
  <dcterms:modified xsi:type="dcterms:W3CDTF">2008-04-16T09:25:18Z</dcterms:modified>
</cp:coreProperties>
</file>